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9600" windowHeight="7740" activeTab="1"/>
  </bookViews>
  <sheets>
    <sheet name="Лист1" sheetId="1" r:id="rId1"/>
    <sheet name="Лист2" sheetId="2" r:id="rId2"/>
  </sheets>
  <definedNames>
    <definedName name="_xlnm.Print_Titles" localSheetId="0">Лист1!$9:$11</definedName>
    <definedName name="_xlnm.Print_Titles" localSheetId="1">Лист2!$9:$11</definedName>
    <definedName name="_xlnm.Print_Area" localSheetId="1">Лист2!$A$1:$J$73</definedName>
  </definedNames>
  <calcPr calcId="125725"/>
</workbook>
</file>

<file path=xl/calcChain.xml><?xml version="1.0" encoding="utf-8"?>
<calcChain xmlns="http://schemas.openxmlformats.org/spreadsheetml/2006/main">
  <c r="J39" i="2"/>
  <c r="J40"/>
  <c r="J41"/>
  <c r="J42"/>
  <c r="J43"/>
  <c r="J60"/>
  <c r="J29"/>
  <c r="J34"/>
  <c r="D21" l="1"/>
  <c r="O96" i="1"/>
  <c r="O95"/>
  <c r="O92"/>
  <c r="O91"/>
  <c r="O87"/>
  <c r="O83"/>
  <c r="O80"/>
  <c r="O79"/>
  <c r="O76"/>
  <c r="O75"/>
  <c r="O72"/>
  <c r="O71"/>
  <c r="O68"/>
  <c r="O67"/>
  <c r="O64"/>
  <c r="O63"/>
  <c r="O59"/>
  <c r="O56"/>
  <c r="O55"/>
  <c r="O51"/>
  <c r="O47"/>
  <c r="O45"/>
  <c r="O42"/>
  <c r="O39"/>
  <c r="O38"/>
  <c r="O36"/>
  <c r="O35"/>
  <c r="O34"/>
  <c r="O31"/>
  <c r="O30"/>
  <c r="O27"/>
  <c r="O26"/>
  <c r="O22"/>
  <c r="O20"/>
  <c r="O17"/>
  <c r="O13"/>
  <c r="O93"/>
  <c r="O97"/>
  <c r="O57" l="1"/>
  <c r="O81"/>
  <c r="J73" i="2"/>
  <c r="J58"/>
  <c r="J55"/>
  <c r="J38"/>
  <c r="J37"/>
  <c r="J36"/>
  <c r="J35"/>
  <c r="J19"/>
  <c r="J13"/>
  <c r="O32" i="1"/>
  <c r="O23"/>
  <c r="O60"/>
  <c r="O65" l="1"/>
  <c r="O69"/>
  <c r="O73"/>
  <c r="O40"/>
  <c r="O28"/>
  <c r="O77"/>
  <c r="J56" i="2"/>
  <c r="O48" i="1" l="1"/>
  <c r="O61"/>
  <c r="O24"/>
  <c r="O58"/>
  <c r="O49"/>
  <c r="O94"/>
  <c r="O90"/>
  <c r="O53"/>
  <c r="O52"/>
  <c r="O74"/>
  <c r="O33"/>
  <c r="O84" l="1"/>
  <c r="O88"/>
  <c r="O85"/>
  <c r="O89"/>
  <c r="O29"/>
  <c r="D23" i="2"/>
  <c r="D17" s="1"/>
  <c r="O25" i="1"/>
  <c r="O70"/>
  <c r="O66"/>
  <c r="O37"/>
  <c r="D22" i="2"/>
  <c r="D16" s="1"/>
  <c r="F23"/>
  <c r="I23"/>
  <c r="H23"/>
  <c r="G23"/>
  <c r="G17" s="1"/>
  <c r="E21"/>
  <c r="E15" s="1"/>
  <c r="O43" i="1"/>
  <c r="O54"/>
  <c r="O62" l="1"/>
  <c r="O50"/>
  <c r="O44"/>
  <c r="O86"/>
  <c r="O78"/>
  <c r="H22" i="2"/>
  <c r="G22"/>
  <c r="G16" s="1"/>
  <c r="F22"/>
  <c r="E22"/>
  <c r="E16" s="1"/>
  <c r="J20"/>
  <c r="J57"/>
  <c r="E23"/>
  <c r="E17" s="1"/>
  <c r="J54"/>
  <c r="D18"/>
  <c r="O82" i="1"/>
  <c r="O46"/>
  <c r="O19"/>
  <c r="O21" l="1"/>
  <c r="O14"/>
  <c r="O41"/>
  <c r="O18"/>
  <c r="J22" i="2"/>
  <c r="J23"/>
  <c r="J17"/>
  <c r="E18"/>
  <c r="O16" i="1"/>
  <c r="O12" l="1"/>
  <c r="O15"/>
  <c r="E12" i="2"/>
  <c r="J16"/>
  <c r="J14"/>
  <c r="F21" l="1"/>
  <c r="F18" l="1"/>
  <c r="I21"/>
  <c r="H21"/>
  <c r="G21"/>
  <c r="H18" l="1"/>
  <c r="G18"/>
  <c r="J21"/>
  <c r="J18" l="1"/>
  <c r="J15"/>
  <c r="J12"/>
</calcChain>
</file>

<file path=xl/sharedStrings.xml><?xml version="1.0" encoding="utf-8"?>
<sst xmlns="http://schemas.openxmlformats.org/spreadsheetml/2006/main" count="243" uniqueCount="78">
  <si>
    <t>Ресурсное обеспечение</t>
  </si>
  <si>
    <t>Статус</t>
  </si>
  <si>
    <t>Государственная программа Республики Мордовия</t>
  </si>
  <si>
    <t>реализации Государственное программы Республики Мордовия «Комплексное развитие сельских территорий» за счет средств республиканского бюджета Республики Мордовия</t>
  </si>
  <si>
    <t>Ответственный исполнитель, соисполнитель, участник</t>
  </si>
  <si>
    <t>Код бюджетной классификации</t>
  </si>
  <si>
    <t>Цср</t>
  </si>
  <si>
    <t>ВР</t>
  </si>
  <si>
    <t>Прз</t>
  </si>
  <si>
    <t>Рз</t>
  </si>
  <si>
    <t>Адм</t>
  </si>
  <si>
    <t>2020 год - очередной</t>
  </si>
  <si>
    <t>2021 год</t>
  </si>
  <si>
    <t>2022 год</t>
  </si>
  <si>
    <t>2023 год</t>
  </si>
  <si>
    <t>2024 год</t>
  </si>
  <si>
    <t>2025 год</t>
  </si>
  <si>
    <t>Расходы по годам, тыс. рублей</t>
  </si>
  <si>
    <t>Минсельхозпрод Республики Мордовия, всего</t>
  </si>
  <si>
    <t>в том числе:</t>
  </si>
  <si>
    <t>федеральный бюджет</t>
  </si>
  <si>
    <t>республиканский бюджет</t>
  </si>
  <si>
    <t>Минстрой Республики Мордовия, всего</t>
  </si>
  <si>
    <t>всего</t>
  </si>
  <si>
    <t>Подпрограмма 1</t>
  </si>
  <si>
    <t>Основное мероприятие 1.1</t>
  </si>
  <si>
    <t>Основное мероприятие 1.2</t>
  </si>
  <si>
    <t>Основное мероприятие 1.3</t>
  </si>
  <si>
    <t>Основное мероприятие 2.1</t>
  </si>
  <si>
    <t>Наименование государственной программы Республики Мордовия, подпрограммы государственной программы (в том числе ведомственной программы, основного мероприятия, регионального проекта), республиканской целевой программы</t>
  </si>
  <si>
    <t>Оценка расходов по годам, тыс. рублей</t>
  </si>
  <si>
    <t>местный бюджет</t>
  </si>
  <si>
    <t>внебюджетные источники</t>
  </si>
  <si>
    <t>к Государственной программе</t>
  </si>
  <si>
    <t>Республики Мордовия</t>
  </si>
  <si>
    <t>«Комплексное развитие сельских территорий»</t>
  </si>
  <si>
    <t>Приложение 7</t>
  </si>
  <si>
    <t>Подпрограмма 2</t>
  </si>
  <si>
    <t>Пподпрограмма 3</t>
  </si>
  <si>
    <t>Основное мероприятие 3.1</t>
  </si>
  <si>
    <t>Основное мероприятие 2.2</t>
  </si>
  <si>
    <t>Основное мероприятие 2.3</t>
  </si>
  <si>
    <t>Основное мероприятие 2.4</t>
  </si>
  <si>
    <t>Основное мероприятие 1.4</t>
  </si>
  <si>
    <t>Источник финансирования</t>
  </si>
  <si>
    <t>Комплексное развитие сельских территорий</t>
  </si>
  <si>
    <t>Создание условий для обеспечения доступным и комфортным жильем сельского населения</t>
  </si>
  <si>
    <t>Улучшение жилищных условий граждан, проживающих на сельских территориях</t>
  </si>
  <si>
    <t>Строительство жилья, предоставляемого по договору найма жилого помещения</t>
  </si>
  <si>
    <t>Льготная сельская ипотека</t>
  </si>
  <si>
    <t>Обустройство объектами инженерной инфраструктуры и благоустройству, площадок, расположенных на сельских территориях, под компактную жилищную застройку</t>
  </si>
  <si>
    <t>Создание и развитие инфраструктуры на сельских территориях</t>
  </si>
  <si>
    <t>Благоустройство сельских территорий</t>
  </si>
  <si>
    <t>Развитие инженерной инфраструктуры на сельских территориях - всего</t>
  </si>
  <si>
    <t>в том числе: развитие газификации на сельских территориях</t>
  </si>
  <si>
    <t>развитие водоснабжения на сельских территориях</t>
  </si>
  <si>
    <t>реализация проектов комплексного обустройства площадок под компактную жилищную застройку на сельских территориях</t>
  </si>
  <si>
    <t>Развитие транспортной инфраструктуры на сельских территориях</t>
  </si>
  <si>
    <t>Современный облик сельских территорий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</si>
  <si>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</si>
  <si>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в обеспечении квалифицированными специалистами, всего</t>
  </si>
  <si>
    <t>в том числе: возмещение индивидуальным предпринимателям и организациям независимо от их организационно-правовой формы, являющимися сельскохозяйственными товаропроизводителями (кроме граждан, ведущих личное подсобное хозяйство) осуществляющим деятельность на сельских территориях, до 30% фактически понесенных в году предоставления субсидии затрат по заключенным с работниками ученическим договорам, проходящих обучение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</si>
  <si>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>возмещение индивидуальным предпринимателям и организациям независимо от их организационно-правовой формы, являющимися сельскохозяйственными товаропроизводителями (кроме граждан, ведущих личное подсобное хозяйство), осуществляющим свою деятельность 
на сельских территориях, до 30% фактически понесенных в году предоставления субсидии затрат, связанных с оплатой труда и проживанием студентов, обучающихся 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привлеченных для прохождения производственной практики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</si>
  <si>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</si>
  <si>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федеральный и республиканский бюджет</t>
  </si>
  <si>
    <t>Приложение 2</t>
  </si>
  <si>
    <t>к Муниципальной программе</t>
  </si>
  <si>
    <t>и прогнозная (справочная) оценка расходов за счет всех источников финансирования на реализацию целей Муниципальной  программы Республики Мордовия «Комплексное развитие сельских территорий»</t>
  </si>
  <si>
    <t>«Комплексное развитие сельских территорий» на 2020-2025 годы</t>
  </si>
  <si>
    <t>Зубово - Полянского муниципального района РМ</t>
  </si>
  <si>
    <t>Сосновского сельского поселения</t>
  </si>
  <si>
    <t>в том числе: Улучшение жилищных условий граждан, проживающих на сельских территориях(ввод жилья)</t>
  </si>
  <si>
    <t>Всего:</t>
  </si>
  <si>
    <t>Благоустройство сельских территорий: Реализация инициативных проектов комплексного развития сельских территорий( детская площадка)</t>
  </si>
  <si>
    <t>Благоустройство сельских территорий: Реализация общественно - значимых проектов по благоустройству территории( плоскостная спортивная площадка)</t>
  </si>
  <si>
    <t>Современный облик сельских территорий (ДК п.Молочница)</t>
  </si>
  <si>
    <t xml:space="preserve">Обустройство мест накопления
( площадок) ТКО
</t>
  </si>
  <si>
    <t>Основное мероприятие 2.5</t>
  </si>
</sst>
</file>

<file path=xl/styles.xml><?xml version="1.0" encoding="utf-8"?>
<styleSheet xmlns="http://schemas.openxmlformats.org/spreadsheetml/2006/main">
  <numFmts count="1">
    <numFmt numFmtId="164" formatCode="_-* #,##0.0\ _₽_-;\-* #,##0.0\ _₽_-;_-* &quot;-&quot;?\ _₽_-;_-@_-"/>
  </numFmts>
  <fonts count="9"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Border="1"/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vertical="top" wrapText="1"/>
    </xf>
    <xf numFmtId="164" fontId="7" fillId="0" borderId="1" xfId="0" applyNumberFormat="1" applyFont="1" applyBorder="1" applyAlignment="1">
      <alignment vertical="top"/>
    </xf>
    <xf numFmtId="164" fontId="7" fillId="4" borderId="1" xfId="0" applyNumberFormat="1" applyFont="1" applyFill="1" applyBorder="1" applyAlignment="1">
      <alignment vertical="top"/>
    </xf>
    <xf numFmtId="164" fontId="7" fillId="0" borderId="2" xfId="0" applyNumberFormat="1" applyFont="1" applyBorder="1" applyAlignment="1">
      <alignment vertical="top"/>
    </xf>
    <xf numFmtId="164" fontId="7" fillId="0" borderId="3" xfId="0" applyNumberFormat="1" applyFont="1" applyBorder="1" applyAlignment="1">
      <alignment vertical="top"/>
    </xf>
    <xf numFmtId="164" fontId="7" fillId="0" borderId="0" xfId="0" applyNumberFormat="1" applyFont="1" applyAlignment="1">
      <alignment vertical="top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7"/>
  <sheetViews>
    <sheetView zoomScale="70" zoomScaleNormal="70" workbookViewId="0">
      <selection activeCell="N29" sqref="N29"/>
    </sheetView>
  </sheetViews>
  <sheetFormatPr defaultRowHeight="18.75"/>
  <cols>
    <col min="1" max="1" width="16.75" style="4" customWidth="1"/>
    <col min="2" max="2" width="34" style="4" customWidth="1"/>
    <col min="3" max="3" width="19.625" style="4" customWidth="1"/>
    <col min="4" max="8" width="9" style="7"/>
    <col min="9" max="10" width="14.25" style="7" customWidth="1"/>
    <col min="11" max="11" width="14.125" style="7" customWidth="1"/>
    <col min="12" max="12" width="14.375" style="7" customWidth="1"/>
    <col min="13" max="13" width="14.125" style="7" customWidth="1"/>
    <col min="14" max="14" width="14.25" style="7" customWidth="1"/>
    <col min="15" max="15" width="15.625" style="7" bestFit="1" customWidth="1"/>
    <col min="16" max="16384" width="9" style="7"/>
  </cols>
  <sheetData>
    <row r="1" spans="1:15" s="11" customFormat="1" ht="27.75">
      <c r="N1" s="12" t="s">
        <v>36</v>
      </c>
    </row>
    <row r="2" spans="1:15" s="11" customFormat="1" ht="27.75">
      <c r="N2" s="12" t="s">
        <v>33</v>
      </c>
    </row>
    <row r="3" spans="1:15" s="11" customFormat="1" ht="27.75">
      <c r="N3" s="12" t="s">
        <v>34</v>
      </c>
    </row>
    <row r="4" spans="1:15" s="11" customFormat="1" ht="27.75">
      <c r="N4" s="12" t="s">
        <v>35</v>
      </c>
    </row>
    <row r="5" spans="1:15" s="11" customFormat="1" ht="27.75"/>
    <row r="6" spans="1:15" s="11" customFormat="1" ht="27.75">
      <c r="A6" s="17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5" s="11" customFormat="1" ht="54.75" customHeight="1">
      <c r="A7" s="22" t="s">
        <v>3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5" s="4" customFormat="1"/>
    <row r="9" spans="1:15" s="14" customFormat="1" ht="15.75">
      <c r="A9" s="18" t="s">
        <v>1</v>
      </c>
      <c r="B9" s="20" t="s">
        <v>29</v>
      </c>
      <c r="C9" s="20" t="s">
        <v>4</v>
      </c>
      <c r="D9" s="21" t="s">
        <v>5</v>
      </c>
      <c r="E9" s="21"/>
      <c r="F9" s="21"/>
      <c r="G9" s="21"/>
      <c r="H9" s="21"/>
      <c r="I9" s="21" t="s">
        <v>17</v>
      </c>
      <c r="J9" s="21"/>
      <c r="K9" s="21"/>
      <c r="L9" s="21"/>
      <c r="M9" s="21"/>
      <c r="N9" s="21"/>
    </row>
    <row r="10" spans="1:15" s="14" customFormat="1" ht="94.5" customHeight="1">
      <c r="A10" s="18"/>
      <c r="B10" s="20"/>
      <c r="C10" s="20"/>
      <c r="D10" s="13" t="s">
        <v>6</v>
      </c>
      <c r="E10" s="13" t="s">
        <v>7</v>
      </c>
      <c r="F10" s="13" t="s">
        <v>9</v>
      </c>
      <c r="G10" s="13" t="s">
        <v>8</v>
      </c>
      <c r="H10" s="13" t="s">
        <v>10</v>
      </c>
      <c r="I10" s="6" t="s">
        <v>11</v>
      </c>
      <c r="J10" s="13" t="s">
        <v>12</v>
      </c>
      <c r="K10" s="13" t="s">
        <v>13</v>
      </c>
      <c r="L10" s="13" t="s">
        <v>14</v>
      </c>
      <c r="M10" s="13" t="s">
        <v>15</v>
      </c>
      <c r="N10" s="13" t="s">
        <v>16</v>
      </c>
    </row>
    <row r="11" spans="1:15" s="14" customFormat="1" ht="15.7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2">
        <v>12</v>
      </c>
      <c r="M11" s="2">
        <v>13</v>
      </c>
      <c r="N11" s="2">
        <v>14</v>
      </c>
    </row>
    <row r="12" spans="1:15" s="5" customFormat="1" ht="15.75">
      <c r="A12" s="15" t="s">
        <v>2</v>
      </c>
      <c r="B12" s="16" t="s">
        <v>45</v>
      </c>
      <c r="C12" s="3" t="s">
        <v>23</v>
      </c>
      <c r="D12" s="9"/>
      <c r="E12" s="9"/>
      <c r="F12" s="9"/>
      <c r="G12" s="9"/>
      <c r="H12" s="9"/>
      <c r="I12" s="1"/>
      <c r="J12" s="1"/>
      <c r="K12" s="1"/>
      <c r="L12" s="1"/>
      <c r="M12" s="1"/>
      <c r="N12" s="1"/>
      <c r="O12" s="10">
        <f>SUM(I12:N12)</f>
        <v>0</v>
      </c>
    </row>
    <row r="13" spans="1:15" s="5" customFormat="1" ht="15.75">
      <c r="A13" s="15"/>
      <c r="B13" s="16"/>
      <c r="C13" s="3" t="s">
        <v>19</v>
      </c>
      <c r="D13" s="9"/>
      <c r="E13" s="9"/>
      <c r="F13" s="9"/>
      <c r="G13" s="9"/>
      <c r="H13" s="9"/>
      <c r="I13" s="1"/>
      <c r="J13" s="1"/>
      <c r="K13" s="1"/>
      <c r="L13" s="1"/>
      <c r="M13" s="1"/>
      <c r="N13" s="1"/>
      <c r="O13" s="10">
        <f t="shared" ref="O13:O76" si="0">SUM(I13:N13)</f>
        <v>0</v>
      </c>
    </row>
    <row r="14" spans="1:15" s="5" customFormat="1" ht="15.75">
      <c r="A14" s="15"/>
      <c r="B14" s="16"/>
      <c r="C14" s="3" t="s">
        <v>20</v>
      </c>
      <c r="D14" s="9"/>
      <c r="E14" s="9"/>
      <c r="F14" s="9"/>
      <c r="G14" s="9"/>
      <c r="H14" s="9"/>
      <c r="I14" s="1"/>
      <c r="J14" s="1"/>
      <c r="K14" s="1"/>
      <c r="L14" s="1"/>
      <c r="M14" s="1"/>
      <c r="N14" s="1"/>
      <c r="O14" s="10">
        <f t="shared" si="0"/>
        <v>0</v>
      </c>
    </row>
    <row r="15" spans="1:15" s="5" customFormat="1" ht="31.5">
      <c r="A15" s="15"/>
      <c r="B15" s="16"/>
      <c r="C15" s="3" t="s">
        <v>21</v>
      </c>
      <c r="D15" s="9"/>
      <c r="E15" s="9"/>
      <c r="F15" s="9"/>
      <c r="G15" s="9"/>
      <c r="H15" s="9"/>
      <c r="I15" s="1"/>
      <c r="J15" s="1"/>
      <c r="K15" s="1"/>
      <c r="L15" s="1"/>
      <c r="M15" s="1"/>
      <c r="N15" s="1"/>
      <c r="O15" s="10">
        <f t="shared" si="0"/>
        <v>0</v>
      </c>
    </row>
    <row r="16" spans="1:15" s="5" customFormat="1" ht="15.75">
      <c r="A16" s="19" t="s">
        <v>24</v>
      </c>
      <c r="B16" s="16" t="s">
        <v>46</v>
      </c>
      <c r="C16" s="3" t="s">
        <v>23</v>
      </c>
      <c r="D16" s="9"/>
      <c r="E16" s="9"/>
      <c r="F16" s="9"/>
      <c r="G16" s="9"/>
      <c r="H16" s="9"/>
      <c r="I16" s="1"/>
      <c r="J16" s="1"/>
      <c r="K16" s="1"/>
      <c r="L16" s="1"/>
      <c r="M16" s="1"/>
      <c r="N16" s="1"/>
      <c r="O16" s="10">
        <f t="shared" si="0"/>
        <v>0</v>
      </c>
    </row>
    <row r="17" spans="1:15" s="5" customFormat="1" ht="15.75">
      <c r="A17" s="19"/>
      <c r="B17" s="16"/>
      <c r="C17" s="3" t="s">
        <v>19</v>
      </c>
      <c r="D17" s="9"/>
      <c r="E17" s="9"/>
      <c r="F17" s="9"/>
      <c r="G17" s="9"/>
      <c r="H17" s="9"/>
      <c r="I17" s="1"/>
      <c r="J17" s="1"/>
      <c r="K17" s="1"/>
      <c r="L17" s="1"/>
      <c r="M17" s="1"/>
      <c r="N17" s="1"/>
      <c r="O17" s="10">
        <f t="shared" si="0"/>
        <v>0</v>
      </c>
    </row>
    <row r="18" spans="1:15" s="5" customFormat="1" ht="15.75">
      <c r="A18" s="19"/>
      <c r="B18" s="16"/>
      <c r="C18" s="3" t="s">
        <v>20</v>
      </c>
      <c r="D18" s="9"/>
      <c r="E18" s="9"/>
      <c r="F18" s="9"/>
      <c r="G18" s="9"/>
      <c r="H18" s="9"/>
      <c r="I18" s="1"/>
      <c r="J18" s="1"/>
      <c r="K18" s="1"/>
      <c r="L18" s="1"/>
      <c r="M18" s="1"/>
      <c r="N18" s="1"/>
      <c r="O18" s="10">
        <f t="shared" si="0"/>
        <v>0</v>
      </c>
    </row>
    <row r="19" spans="1:15" s="5" customFormat="1" ht="31.5">
      <c r="A19" s="19"/>
      <c r="B19" s="16"/>
      <c r="C19" s="3" t="s">
        <v>21</v>
      </c>
      <c r="D19" s="9"/>
      <c r="E19" s="9"/>
      <c r="F19" s="9"/>
      <c r="G19" s="9"/>
      <c r="H19" s="9"/>
      <c r="I19" s="1"/>
      <c r="J19" s="1"/>
      <c r="K19" s="1"/>
      <c r="L19" s="1"/>
      <c r="M19" s="1"/>
      <c r="N19" s="1"/>
      <c r="O19" s="10">
        <f t="shared" si="0"/>
        <v>0</v>
      </c>
    </row>
    <row r="20" spans="1:15" s="5" customFormat="1" ht="15.75">
      <c r="A20" s="19"/>
      <c r="B20" s="16"/>
      <c r="C20" s="3" t="s">
        <v>19</v>
      </c>
      <c r="D20" s="9"/>
      <c r="E20" s="9"/>
      <c r="F20" s="9"/>
      <c r="G20" s="9"/>
      <c r="H20" s="9"/>
      <c r="I20" s="1"/>
      <c r="J20" s="1"/>
      <c r="K20" s="1"/>
      <c r="L20" s="1"/>
      <c r="M20" s="1"/>
      <c r="N20" s="1"/>
      <c r="O20" s="10">
        <f t="shared" si="0"/>
        <v>0</v>
      </c>
    </row>
    <row r="21" spans="1:15" s="5" customFormat="1" ht="47.25">
      <c r="A21" s="19"/>
      <c r="B21" s="16"/>
      <c r="C21" s="3" t="s">
        <v>18</v>
      </c>
      <c r="D21" s="13">
        <v>806</v>
      </c>
      <c r="E21" s="9"/>
      <c r="F21" s="9"/>
      <c r="G21" s="9"/>
      <c r="H21" s="9"/>
      <c r="I21" s="1"/>
      <c r="J21" s="1"/>
      <c r="K21" s="1"/>
      <c r="L21" s="1"/>
      <c r="M21" s="1"/>
      <c r="N21" s="1"/>
      <c r="O21" s="10">
        <f t="shared" si="0"/>
        <v>0</v>
      </c>
    </row>
    <row r="22" spans="1:15" s="5" customFormat="1" ht="15.75">
      <c r="A22" s="19"/>
      <c r="B22" s="16"/>
      <c r="C22" s="3" t="s">
        <v>19</v>
      </c>
      <c r="D22" s="9"/>
      <c r="E22" s="9"/>
      <c r="F22" s="9"/>
      <c r="G22" s="9"/>
      <c r="H22" s="9"/>
      <c r="I22" s="1"/>
      <c r="J22" s="1"/>
      <c r="K22" s="1"/>
      <c r="L22" s="1"/>
      <c r="M22" s="1"/>
      <c r="N22" s="1"/>
      <c r="O22" s="10">
        <f t="shared" si="0"/>
        <v>0</v>
      </c>
    </row>
    <row r="23" spans="1:15" s="5" customFormat="1" ht="15.75">
      <c r="A23" s="19"/>
      <c r="B23" s="16"/>
      <c r="C23" s="3" t="s">
        <v>20</v>
      </c>
      <c r="D23" s="13">
        <v>806</v>
      </c>
      <c r="E23" s="9"/>
      <c r="F23" s="9"/>
      <c r="G23" s="9"/>
      <c r="H23" s="9"/>
      <c r="I23" s="1"/>
      <c r="J23" s="1"/>
      <c r="K23" s="1"/>
      <c r="L23" s="1"/>
      <c r="M23" s="1"/>
      <c r="N23" s="1"/>
      <c r="O23" s="10">
        <f t="shared" si="0"/>
        <v>0</v>
      </c>
    </row>
    <row r="24" spans="1:15" s="5" customFormat="1" ht="31.5">
      <c r="A24" s="19"/>
      <c r="B24" s="16"/>
      <c r="C24" s="3" t="s">
        <v>21</v>
      </c>
      <c r="D24" s="13">
        <v>806</v>
      </c>
      <c r="E24" s="9"/>
      <c r="F24" s="9"/>
      <c r="G24" s="9"/>
      <c r="H24" s="9"/>
      <c r="I24" s="1"/>
      <c r="J24" s="1"/>
      <c r="K24" s="1"/>
      <c r="L24" s="1"/>
      <c r="M24" s="1"/>
      <c r="N24" s="1"/>
      <c r="O24" s="10">
        <f t="shared" si="0"/>
        <v>0</v>
      </c>
    </row>
    <row r="25" spans="1:15" s="5" customFormat="1" ht="47.25">
      <c r="A25" s="15" t="s">
        <v>25</v>
      </c>
      <c r="B25" s="16" t="s">
        <v>47</v>
      </c>
      <c r="C25" s="3" t="s">
        <v>18</v>
      </c>
      <c r="D25" s="8">
        <v>806</v>
      </c>
      <c r="E25" s="9"/>
      <c r="F25" s="9"/>
      <c r="G25" s="9"/>
      <c r="H25" s="9"/>
      <c r="I25" s="1"/>
      <c r="J25" s="1"/>
      <c r="K25" s="1"/>
      <c r="L25" s="1"/>
      <c r="M25" s="1"/>
      <c r="N25" s="1"/>
      <c r="O25" s="10">
        <f t="shared" si="0"/>
        <v>0</v>
      </c>
    </row>
    <row r="26" spans="1:15" s="5" customFormat="1" ht="15.75">
      <c r="A26" s="15"/>
      <c r="B26" s="16"/>
      <c r="C26" s="3" t="s">
        <v>19</v>
      </c>
      <c r="D26" s="9"/>
      <c r="E26" s="9"/>
      <c r="F26" s="9"/>
      <c r="G26" s="9"/>
      <c r="H26" s="9"/>
      <c r="I26" s="1"/>
      <c r="J26" s="1"/>
      <c r="K26" s="1"/>
      <c r="L26" s="1"/>
      <c r="M26" s="1"/>
      <c r="N26" s="1"/>
      <c r="O26" s="10">
        <f t="shared" si="0"/>
        <v>0</v>
      </c>
    </row>
    <row r="27" spans="1:15" s="5" customFormat="1" ht="15.75">
      <c r="A27" s="15"/>
      <c r="B27" s="16"/>
      <c r="C27" s="3" t="s">
        <v>20</v>
      </c>
      <c r="D27" s="8">
        <v>806</v>
      </c>
      <c r="E27" s="9"/>
      <c r="F27" s="9"/>
      <c r="G27" s="9"/>
      <c r="H27" s="9"/>
      <c r="I27" s="1"/>
      <c r="J27" s="1"/>
      <c r="K27" s="1"/>
      <c r="L27" s="1"/>
      <c r="M27" s="1"/>
      <c r="N27" s="1"/>
      <c r="O27" s="10">
        <f t="shared" si="0"/>
        <v>0</v>
      </c>
    </row>
    <row r="28" spans="1:15" s="5" customFormat="1" ht="31.5">
      <c r="A28" s="15"/>
      <c r="B28" s="16"/>
      <c r="C28" s="3" t="s">
        <v>21</v>
      </c>
      <c r="D28" s="8">
        <v>806</v>
      </c>
      <c r="E28" s="9"/>
      <c r="F28" s="9"/>
      <c r="G28" s="9"/>
      <c r="H28" s="9"/>
      <c r="I28" s="1"/>
      <c r="J28" s="1"/>
      <c r="K28" s="1"/>
      <c r="L28" s="1"/>
      <c r="M28" s="1"/>
      <c r="N28" s="1"/>
      <c r="O28" s="10">
        <f t="shared" si="0"/>
        <v>0</v>
      </c>
    </row>
    <row r="29" spans="1:15" s="5" customFormat="1" ht="47.25">
      <c r="A29" s="15" t="s">
        <v>26</v>
      </c>
      <c r="B29" s="16" t="s">
        <v>48</v>
      </c>
      <c r="C29" s="3" t="s">
        <v>18</v>
      </c>
      <c r="D29" s="8">
        <v>806</v>
      </c>
      <c r="E29" s="9"/>
      <c r="F29" s="9"/>
      <c r="G29" s="9"/>
      <c r="H29" s="9"/>
      <c r="I29" s="1"/>
      <c r="J29" s="1"/>
      <c r="K29" s="1"/>
      <c r="L29" s="1"/>
      <c r="M29" s="1"/>
      <c r="N29" s="1"/>
      <c r="O29" s="10">
        <f t="shared" si="0"/>
        <v>0</v>
      </c>
    </row>
    <row r="30" spans="1:15" s="5" customFormat="1" ht="15.75">
      <c r="A30" s="15"/>
      <c r="B30" s="16"/>
      <c r="C30" s="3" t="s">
        <v>19</v>
      </c>
      <c r="D30" s="9"/>
      <c r="E30" s="9"/>
      <c r="F30" s="9"/>
      <c r="G30" s="9"/>
      <c r="H30" s="9"/>
      <c r="I30" s="1"/>
      <c r="J30" s="1"/>
      <c r="K30" s="1"/>
      <c r="L30" s="1"/>
      <c r="M30" s="1"/>
      <c r="N30" s="1"/>
      <c r="O30" s="10">
        <f t="shared" si="0"/>
        <v>0</v>
      </c>
    </row>
    <row r="31" spans="1:15" s="5" customFormat="1" ht="15.75">
      <c r="A31" s="15"/>
      <c r="B31" s="16"/>
      <c r="C31" s="3" t="s">
        <v>20</v>
      </c>
      <c r="D31" s="8">
        <v>806</v>
      </c>
      <c r="E31" s="9"/>
      <c r="F31" s="9"/>
      <c r="G31" s="9"/>
      <c r="H31" s="9"/>
      <c r="I31" s="1"/>
      <c r="J31" s="1"/>
      <c r="K31" s="1"/>
      <c r="L31" s="1"/>
      <c r="M31" s="1"/>
      <c r="N31" s="1"/>
      <c r="O31" s="10">
        <f t="shared" si="0"/>
        <v>0</v>
      </c>
    </row>
    <row r="32" spans="1:15" s="5" customFormat="1" ht="31.5">
      <c r="A32" s="15"/>
      <c r="B32" s="16"/>
      <c r="C32" s="3" t="s">
        <v>21</v>
      </c>
      <c r="D32" s="8">
        <v>806</v>
      </c>
      <c r="E32" s="9"/>
      <c r="F32" s="9"/>
      <c r="G32" s="9"/>
      <c r="H32" s="9"/>
      <c r="I32" s="1"/>
      <c r="J32" s="1"/>
      <c r="K32" s="1"/>
      <c r="L32" s="1"/>
      <c r="M32" s="1"/>
      <c r="N32" s="1"/>
      <c r="O32" s="10">
        <f t="shared" si="0"/>
        <v>0</v>
      </c>
    </row>
    <row r="33" spans="1:15" s="5" customFormat="1" ht="47.25">
      <c r="A33" s="15" t="s">
        <v>27</v>
      </c>
      <c r="B33" s="16" t="s">
        <v>49</v>
      </c>
      <c r="C33" s="3" t="s">
        <v>18</v>
      </c>
      <c r="D33" s="8">
        <v>806</v>
      </c>
      <c r="E33" s="9"/>
      <c r="F33" s="9"/>
      <c r="G33" s="9"/>
      <c r="H33" s="9"/>
      <c r="I33" s="1"/>
      <c r="J33" s="1"/>
      <c r="K33" s="1"/>
      <c r="L33" s="1"/>
      <c r="M33" s="1"/>
      <c r="N33" s="1"/>
      <c r="O33" s="10">
        <f t="shared" si="0"/>
        <v>0</v>
      </c>
    </row>
    <row r="34" spans="1:15" s="5" customFormat="1" ht="15.75">
      <c r="A34" s="15"/>
      <c r="B34" s="16"/>
      <c r="C34" s="3" t="s">
        <v>19</v>
      </c>
      <c r="D34" s="9"/>
      <c r="E34" s="9"/>
      <c r="F34" s="9"/>
      <c r="G34" s="9"/>
      <c r="H34" s="9"/>
      <c r="I34" s="1"/>
      <c r="J34" s="1"/>
      <c r="K34" s="1"/>
      <c r="L34" s="1"/>
      <c r="M34" s="1"/>
      <c r="N34" s="1"/>
      <c r="O34" s="10">
        <f t="shared" si="0"/>
        <v>0</v>
      </c>
    </row>
    <row r="35" spans="1:15" s="5" customFormat="1" ht="15.75">
      <c r="A35" s="15"/>
      <c r="B35" s="16"/>
      <c r="C35" s="3" t="s">
        <v>20</v>
      </c>
      <c r="D35" s="8">
        <v>806</v>
      </c>
      <c r="E35" s="9"/>
      <c r="F35" s="9"/>
      <c r="G35" s="9"/>
      <c r="H35" s="9"/>
      <c r="I35" s="1"/>
      <c r="J35" s="1"/>
      <c r="K35" s="1"/>
      <c r="L35" s="1"/>
      <c r="M35" s="1"/>
      <c r="N35" s="1"/>
      <c r="O35" s="10">
        <f t="shared" si="0"/>
        <v>0</v>
      </c>
    </row>
    <row r="36" spans="1:15" s="5" customFormat="1" ht="31.5">
      <c r="A36" s="15"/>
      <c r="B36" s="16"/>
      <c r="C36" s="3" t="s">
        <v>21</v>
      </c>
      <c r="D36" s="8">
        <v>806</v>
      </c>
      <c r="E36" s="9"/>
      <c r="F36" s="9"/>
      <c r="G36" s="9"/>
      <c r="H36" s="9"/>
      <c r="I36" s="1"/>
      <c r="J36" s="1"/>
      <c r="K36" s="1"/>
      <c r="L36" s="1"/>
      <c r="M36" s="1"/>
      <c r="N36" s="1"/>
      <c r="O36" s="10">
        <f t="shared" si="0"/>
        <v>0</v>
      </c>
    </row>
    <row r="37" spans="1:15" s="5" customFormat="1" ht="47.25">
      <c r="A37" s="15" t="s">
        <v>43</v>
      </c>
      <c r="B37" s="16" t="s">
        <v>50</v>
      </c>
      <c r="C37" s="3" t="s">
        <v>18</v>
      </c>
      <c r="D37" s="8">
        <v>806</v>
      </c>
      <c r="E37" s="9"/>
      <c r="F37" s="9"/>
      <c r="G37" s="9"/>
      <c r="H37" s="9"/>
      <c r="I37" s="1"/>
      <c r="J37" s="1"/>
      <c r="K37" s="1"/>
      <c r="L37" s="1"/>
      <c r="M37" s="1"/>
      <c r="N37" s="1"/>
      <c r="O37" s="10">
        <f t="shared" si="0"/>
        <v>0</v>
      </c>
    </row>
    <row r="38" spans="1:15" s="5" customFormat="1" ht="15.75">
      <c r="A38" s="15"/>
      <c r="B38" s="16"/>
      <c r="C38" s="3" t="s">
        <v>19</v>
      </c>
      <c r="D38" s="9"/>
      <c r="E38" s="9"/>
      <c r="F38" s="9"/>
      <c r="G38" s="9"/>
      <c r="H38" s="9"/>
      <c r="I38" s="1"/>
      <c r="J38" s="1"/>
      <c r="K38" s="1"/>
      <c r="L38" s="1"/>
      <c r="M38" s="1"/>
      <c r="N38" s="1"/>
      <c r="O38" s="10">
        <f t="shared" si="0"/>
        <v>0</v>
      </c>
    </row>
    <row r="39" spans="1:15" s="5" customFormat="1" ht="15.75">
      <c r="A39" s="15"/>
      <c r="B39" s="16"/>
      <c r="C39" s="3" t="s">
        <v>20</v>
      </c>
      <c r="D39" s="8">
        <v>806</v>
      </c>
      <c r="E39" s="9"/>
      <c r="F39" s="9"/>
      <c r="G39" s="9"/>
      <c r="H39" s="9"/>
      <c r="I39" s="1"/>
      <c r="J39" s="1"/>
      <c r="K39" s="1"/>
      <c r="L39" s="1"/>
      <c r="M39" s="1"/>
      <c r="N39" s="1"/>
      <c r="O39" s="10">
        <f t="shared" si="0"/>
        <v>0</v>
      </c>
    </row>
    <row r="40" spans="1:15" s="5" customFormat="1" ht="31.5">
      <c r="A40" s="15"/>
      <c r="B40" s="16"/>
      <c r="C40" s="3" t="s">
        <v>21</v>
      </c>
      <c r="D40" s="8">
        <v>806</v>
      </c>
      <c r="E40" s="9"/>
      <c r="F40" s="9"/>
      <c r="G40" s="9"/>
      <c r="H40" s="9"/>
      <c r="I40" s="1"/>
      <c r="J40" s="1"/>
      <c r="K40" s="1"/>
      <c r="L40" s="1"/>
      <c r="M40" s="1"/>
      <c r="N40" s="1"/>
      <c r="O40" s="10">
        <f t="shared" si="0"/>
        <v>0</v>
      </c>
    </row>
    <row r="41" spans="1:15" s="5" customFormat="1" ht="15.75">
      <c r="A41" s="19" t="s">
        <v>37</v>
      </c>
      <c r="B41" s="16" t="s">
        <v>51</v>
      </c>
      <c r="C41" s="3" t="s">
        <v>23</v>
      </c>
      <c r="D41" s="9"/>
      <c r="E41" s="9"/>
      <c r="F41" s="9"/>
      <c r="G41" s="9"/>
      <c r="H41" s="9"/>
      <c r="I41" s="1"/>
      <c r="J41" s="1"/>
      <c r="K41" s="1"/>
      <c r="L41" s="1"/>
      <c r="M41" s="1"/>
      <c r="N41" s="1"/>
      <c r="O41" s="10">
        <f t="shared" si="0"/>
        <v>0</v>
      </c>
    </row>
    <row r="42" spans="1:15" s="5" customFormat="1" ht="15.75">
      <c r="A42" s="19"/>
      <c r="B42" s="16"/>
      <c r="C42" s="3" t="s">
        <v>19</v>
      </c>
      <c r="D42" s="9"/>
      <c r="E42" s="9"/>
      <c r="F42" s="9"/>
      <c r="G42" s="9"/>
      <c r="H42" s="9"/>
      <c r="I42" s="1"/>
      <c r="J42" s="1"/>
      <c r="K42" s="1"/>
      <c r="L42" s="1"/>
      <c r="M42" s="1"/>
      <c r="N42" s="1"/>
      <c r="O42" s="10">
        <f t="shared" si="0"/>
        <v>0</v>
      </c>
    </row>
    <row r="43" spans="1:15" s="5" customFormat="1" ht="15.75">
      <c r="A43" s="19"/>
      <c r="B43" s="16"/>
      <c r="C43" s="3" t="s">
        <v>20</v>
      </c>
      <c r="D43" s="9"/>
      <c r="E43" s="9"/>
      <c r="F43" s="9"/>
      <c r="G43" s="9"/>
      <c r="H43" s="9"/>
      <c r="I43" s="1"/>
      <c r="J43" s="1"/>
      <c r="K43" s="1"/>
      <c r="L43" s="1"/>
      <c r="M43" s="1"/>
      <c r="N43" s="1"/>
      <c r="O43" s="10">
        <f t="shared" si="0"/>
        <v>0</v>
      </c>
    </row>
    <row r="44" spans="1:15" s="5" customFormat="1" ht="31.5">
      <c r="A44" s="19"/>
      <c r="B44" s="16"/>
      <c r="C44" s="3" t="s">
        <v>21</v>
      </c>
      <c r="D44" s="9"/>
      <c r="E44" s="9"/>
      <c r="F44" s="9"/>
      <c r="G44" s="9"/>
      <c r="H44" s="9"/>
      <c r="I44" s="1"/>
      <c r="J44" s="1"/>
      <c r="K44" s="1"/>
      <c r="L44" s="1"/>
      <c r="M44" s="1"/>
      <c r="N44" s="1"/>
      <c r="O44" s="10">
        <f t="shared" si="0"/>
        <v>0</v>
      </c>
    </row>
    <row r="45" spans="1:15" s="5" customFormat="1" ht="15.75">
      <c r="A45" s="19"/>
      <c r="B45" s="16"/>
      <c r="C45" s="3" t="s">
        <v>19</v>
      </c>
      <c r="D45" s="9"/>
      <c r="E45" s="9"/>
      <c r="F45" s="9"/>
      <c r="G45" s="9"/>
      <c r="H45" s="9"/>
      <c r="I45" s="1"/>
      <c r="J45" s="1"/>
      <c r="K45" s="1"/>
      <c r="L45" s="1"/>
      <c r="M45" s="1"/>
      <c r="N45" s="1"/>
      <c r="O45" s="10">
        <f t="shared" si="0"/>
        <v>0</v>
      </c>
    </row>
    <row r="46" spans="1:15" s="5" customFormat="1" ht="47.25">
      <c r="A46" s="19"/>
      <c r="B46" s="16"/>
      <c r="C46" s="3" t="s">
        <v>18</v>
      </c>
      <c r="D46" s="13">
        <v>806</v>
      </c>
      <c r="E46" s="9"/>
      <c r="F46" s="9"/>
      <c r="G46" s="9"/>
      <c r="H46" s="9"/>
      <c r="I46" s="1"/>
      <c r="J46" s="1"/>
      <c r="K46" s="1"/>
      <c r="L46" s="1"/>
      <c r="M46" s="1"/>
      <c r="N46" s="1"/>
      <c r="O46" s="10">
        <f t="shared" si="0"/>
        <v>0</v>
      </c>
    </row>
    <row r="47" spans="1:15" s="5" customFormat="1" ht="15.75">
      <c r="A47" s="19"/>
      <c r="B47" s="16"/>
      <c r="C47" s="3" t="s">
        <v>19</v>
      </c>
      <c r="D47" s="9"/>
      <c r="E47" s="9"/>
      <c r="F47" s="9"/>
      <c r="G47" s="9"/>
      <c r="H47" s="9"/>
      <c r="I47" s="1"/>
      <c r="J47" s="1"/>
      <c r="K47" s="1"/>
      <c r="L47" s="1"/>
      <c r="M47" s="1"/>
      <c r="N47" s="1"/>
      <c r="O47" s="10">
        <f t="shared" si="0"/>
        <v>0</v>
      </c>
    </row>
    <row r="48" spans="1:15" s="5" customFormat="1" ht="15.75">
      <c r="A48" s="19"/>
      <c r="B48" s="16"/>
      <c r="C48" s="3" t="s">
        <v>20</v>
      </c>
      <c r="D48" s="13">
        <v>806</v>
      </c>
      <c r="E48" s="9"/>
      <c r="F48" s="9"/>
      <c r="G48" s="9"/>
      <c r="H48" s="9"/>
      <c r="I48" s="1"/>
      <c r="J48" s="1"/>
      <c r="K48" s="1"/>
      <c r="L48" s="1"/>
      <c r="M48" s="1"/>
      <c r="N48" s="1"/>
      <c r="O48" s="10">
        <f t="shared" si="0"/>
        <v>0</v>
      </c>
    </row>
    <row r="49" spans="1:15" s="5" customFormat="1" ht="31.5">
      <c r="A49" s="19"/>
      <c r="B49" s="16"/>
      <c r="C49" s="3" t="s">
        <v>21</v>
      </c>
      <c r="D49" s="13">
        <v>806</v>
      </c>
      <c r="E49" s="9"/>
      <c r="F49" s="9"/>
      <c r="G49" s="9"/>
      <c r="H49" s="9"/>
      <c r="I49" s="1"/>
      <c r="J49" s="1"/>
      <c r="K49" s="1"/>
      <c r="L49" s="1"/>
      <c r="M49" s="1"/>
      <c r="N49" s="1"/>
      <c r="O49" s="10">
        <f t="shared" si="0"/>
        <v>0</v>
      </c>
    </row>
    <row r="50" spans="1:15" s="5" customFormat="1" ht="47.25">
      <c r="A50" s="19"/>
      <c r="B50" s="16"/>
      <c r="C50" s="3" t="s">
        <v>22</v>
      </c>
      <c r="D50" s="13">
        <v>804</v>
      </c>
      <c r="E50" s="9"/>
      <c r="F50" s="9"/>
      <c r="G50" s="9"/>
      <c r="H50" s="9"/>
      <c r="I50" s="1"/>
      <c r="J50" s="1"/>
      <c r="K50" s="1"/>
      <c r="L50" s="1"/>
      <c r="M50" s="1"/>
      <c r="N50" s="1"/>
      <c r="O50" s="10">
        <f t="shared" si="0"/>
        <v>0</v>
      </c>
    </row>
    <row r="51" spans="1:15" s="5" customFormat="1" ht="15.75">
      <c r="A51" s="19"/>
      <c r="B51" s="16"/>
      <c r="C51" s="3" t="s">
        <v>19</v>
      </c>
      <c r="D51" s="9"/>
      <c r="E51" s="9"/>
      <c r="F51" s="9"/>
      <c r="G51" s="9"/>
      <c r="H51" s="9"/>
      <c r="I51" s="1"/>
      <c r="J51" s="1"/>
      <c r="K51" s="1"/>
      <c r="L51" s="1"/>
      <c r="M51" s="1"/>
      <c r="N51" s="1"/>
      <c r="O51" s="10">
        <f t="shared" si="0"/>
        <v>0</v>
      </c>
    </row>
    <row r="52" spans="1:15" s="5" customFormat="1" ht="15.75">
      <c r="A52" s="19"/>
      <c r="B52" s="16"/>
      <c r="C52" s="3" t="s">
        <v>20</v>
      </c>
      <c r="D52" s="13">
        <v>804</v>
      </c>
      <c r="E52" s="9"/>
      <c r="F52" s="9"/>
      <c r="G52" s="9"/>
      <c r="H52" s="9"/>
      <c r="I52" s="1"/>
      <c r="J52" s="1"/>
      <c r="K52" s="1"/>
      <c r="L52" s="1"/>
      <c r="M52" s="1"/>
      <c r="N52" s="1"/>
      <c r="O52" s="10">
        <f t="shared" si="0"/>
        <v>0</v>
      </c>
    </row>
    <row r="53" spans="1:15" s="5" customFormat="1" ht="31.5">
      <c r="A53" s="19"/>
      <c r="B53" s="16"/>
      <c r="C53" s="3" t="s">
        <v>21</v>
      </c>
      <c r="D53" s="13">
        <v>804</v>
      </c>
      <c r="E53" s="9"/>
      <c r="F53" s="9"/>
      <c r="G53" s="9"/>
      <c r="H53" s="9"/>
      <c r="I53" s="1"/>
      <c r="J53" s="1"/>
      <c r="K53" s="1"/>
      <c r="L53" s="1"/>
      <c r="M53" s="1"/>
      <c r="N53" s="1"/>
      <c r="O53" s="10">
        <f t="shared" si="0"/>
        <v>0</v>
      </c>
    </row>
    <row r="54" spans="1:15" s="5" customFormat="1" ht="47.25">
      <c r="A54" s="15" t="s">
        <v>28</v>
      </c>
      <c r="B54" s="16" t="s">
        <v>52</v>
      </c>
      <c r="C54" s="3" t="s">
        <v>18</v>
      </c>
      <c r="D54" s="13">
        <v>806</v>
      </c>
      <c r="E54" s="9"/>
      <c r="F54" s="9"/>
      <c r="G54" s="9"/>
      <c r="H54" s="9"/>
      <c r="I54" s="1"/>
      <c r="J54" s="1"/>
      <c r="K54" s="1"/>
      <c r="L54" s="1"/>
      <c r="M54" s="1"/>
      <c r="N54" s="1"/>
      <c r="O54" s="10">
        <f t="shared" si="0"/>
        <v>0</v>
      </c>
    </row>
    <row r="55" spans="1:15" s="5" customFormat="1" ht="15.75">
      <c r="A55" s="15"/>
      <c r="B55" s="16"/>
      <c r="C55" s="3" t="s">
        <v>19</v>
      </c>
      <c r="D55" s="13"/>
      <c r="E55" s="9"/>
      <c r="F55" s="9"/>
      <c r="G55" s="9"/>
      <c r="H55" s="9"/>
      <c r="I55" s="1"/>
      <c r="J55" s="1"/>
      <c r="K55" s="1"/>
      <c r="L55" s="1"/>
      <c r="M55" s="1"/>
      <c r="N55" s="1"/>
      <c r="O55" s="10">
        <f t="shared" si="0"/>
        <v>0</v>
      </c>
    </row>
    <row r="56" spans="1:15" s="5" customFormat="1" ht="15.75">
      <c r="A56" s="15"/>
      <c r="B56" s="16"/>
      <c r="C56" s="3" t="s">
        <v>20</v>
      </c>
      <c r="D56" s="13">
        <v>806</v>
      </c>
      <c r="E56" s="9"/>
      <c r="F56" s="9"/>
      <c r="G56" s="9"/>
      <c r="H56" s="9"/>
      <c r="I56" s="1"/>
      <c r="J56" s="1"/>
      <c r="K56" s="1"/>
      <c r="L56" s="1"/>
      <c r="M56" s="1"/>
      <c r="N56" s="1"/>
      <c r="O56" s="10">
        <f t="shared" si="0"/>
        <v>0</v>
      </c>
    </row>
    <row r="57" spans="1:15" s="5" customFormat="1" ht="31.5">
      <c r="A57" s="15"/>
      <c r="B57" s="16"/>
      <c r="C57" s="3" t="s">
        <v>21</v>
      </c>
      <c r="D57" s="13">
        <v>806</v>
      </c>
      <c r="E57" s="9"/>
      <c r="F57" s="9"/>
      <c r="G57" s="9"/>
      <c r="H57" s="9"/>
      <c r="I57" s="1"/>
      <c r="J57" s="1"/>
      <c r="K57" s="1"/>
      <c r="L57" s="1"/>
      <c r="M57" s="1"/>
      <c r="N57" s="1"/>
      <c r="O57" s="10">
        <f t="shared" si="0"/>
        <v>0</v>
      </c>
    </row>
    <row r="58" spans="1:15" s="5" customFormat="1" ht="47.25">
      <c r="A58" s="15" t="s">
        <v>40</v>
      </c>
      <c r="B58" s="16" t="s">
        <v>53</v>
      </c>
      <c r="C58" s="3" t="s">
        <v>22</v>
      </c>
      <c r="D58" s="8">
        <v>806</v>
      </c>
      <c r="E58" s="9"/>
      <c r="F58" s="9"/>
      <c r="G58" s="9"/>
      <c r="H58" s="9"/>
      <c r="I58" s="1"/>
      <c r="J58" s="1"/>
      <c r="K58" s="1"/>
      <c r="L58" s="1"/>
      <c r="M58" s="1"/>
      <c r="N58" s="1"/>
      <c r="O58" s="10">
        <f t="shared" si="0"/>
        <v>0</v>
      </c>
    </row>
    <row r="59" spans="1:15" s="5" customFormat="1" ht="15.75">
      <c r="A59" s="15"/>
      <c r="B59" s="16"/>
      <c r="C59" s="3" t="s">
        <v>19</v>
      </c>
      <c r="D59" s="9"/>
      <c r="E59" s="9"/>
      <c r="F59" s="9"/>
      <c r="G59" s="9"/>
      <c r="H59" s="9"/>
      <c r="I59" s="1"/>
      <c r="J59" s="1"/>
      <c r="K59" s="1"/>
      <c r="L59" s="1"/>
      <c r="M59" s="1"/>
      <c r="N59" s="1"/>
      <c r="O59" s="10">
        <f t="shared" si="0"/>
        <v>0</v>
      </c>
    </row>
    <row r="60" spans="1:15" s="5" customFormat="1" ht="15.75">
      <c r="A60" s="15"/>
      <c r="B60" s="16"/>
      <c r="C60" s="3" t="s">
        <v>20</v>
      </c>
      <c r="D60" s="8">
        <v>806</v>
      </c>
      <c r="E60" s="9"/>
      <c r="F60" s="9"/>
      <c r="G60" s="9"/>
      <c r="H60" s="9"/>
      <c r="I60" s="1"/>
      <c r="J60" s="1"/>
      <c r="K60" s="1"/>
      <c r="L60" s="1"/>
      <c r="M60" s="1"/>
      <c r="N60" s="1"/>
      <c r="O60" s="10">
        <f t="shared" si="0"/>
        <v>0</v>
      </c>
    </row>
    <row r="61" spans="1:15" s="5" customFormat="1" ht="31.5">
      <c r="A61" s="15"/>
      <c r="B61" s="16"/>
      <c r="C61" s="3" t="s">
        <v>21</v>
      </c>
      <c r="D61" s="8">
        <v>806</v>
      </c>
      <c r="E61" s="9"/>
      <c r="F61" s="9"/>
      <c r="G61" s="9"/>
      <c r="H61" s="9"/>
      <c r="I61" s="1"/>
      <c r="J61" s="1"/>
      <c r="K61" s="1"/>
      <c r="L61" s="1"/>
      <c r="M61" s="1"/>
      <c r="N61" s="1"/>
      <c r="O61" s="10">
        <f t="shared" si="0"/>
        <v>0</v>
      </c>
    </row>
    <row r="62" spans="1:15" s="5" customFormat="1" ht="47.25">
      <c r="A62" s="15"/>
      <c r="B62" s="16" t="s">
        <v>54</v>
      </c>
      <c r="C62" s="3" t="s">
        <v>18</v>
      </c>
      <c r="D62" s="8">
        <v>806</v>
      </c>
      <c r="E62" s="9"/>
      <c r="F62" s="9"/>
      <c r="G62" s="9"/>
      <c r="H62" s="9"/>
      <c r="I62" s="1"/>
      <c r="J62" s="1"/>
      <c r="K62" s="1"/>
      <c r="L62" s="1"/>
      <c r="M62" s="1"/>
      <c r="N62" s="1"/>
      <c r="O62" s="10">
        <f t="shared" si="0"/>
        <v>0</v>
      </c>
    </row>
    <row r="63" spans="1:15" s="5" customFormat="1" ht="15.75">
      <c r="A63" s="15"/>
      <c r="B63" s="16"/>
      <c r="C63" s="3" t="s">
        <v>19</v>
      </c>
      <c r="D63" s="9"/>
      <c r="E63" s="9"/>
      <c r="F63" s="9"/>
      <c r="G63" s="9"/>
      <c r="H63" s="9"/>
      <c r="I63" s="1"/>
      <c r="J63" s="1"/>
      <c r="K63" s="1"/>
      <c r="L63" s="1"/>
      <c r="M63" s="1"/>
      <c r="N63" s="1"/>
      <c r="O63" s="10">
        <f t="shared" si="0"/>
        <v>0</v>
      </c>
    </row>
    <row r="64" spans="1:15" s="5" customFormat="1" ht="15.75">
      <c r="A64" s="15"/>
      <c r="B64" s="16"/>
      <c r="C64" s="3" t="s">
        <v>20</v>
      </c>
      <c r="D64" s="8">
        <v>806</v>
      </c>
      <c r="E64" s="9"/>
      <c r="F64" s="9"/>
      <c r="G64" s="9"/>
      <c r="H64" s="9"/>
      <c r="I64" s="1"/>
      <c r="J64" s="1"/>
      <c r="K64" s="1"/>
      <c r="L64" s="1"/>
      <c r="M64" s="1"/>
      <c r="N64" s="1"/>
      <c r="O64" s="10">
        <f t="shared" si="0"/>
        <v>0</v>
      </c>
    </row>
    <row r="65" spans="1:15" s="5" customFormat="1" ht="31.5">
      <c r="A65" s="15"/>
      <c r="B65" s="16"/>
      <c r="C65" s="3" t="s">
        <v>21</v>
      </c>
      <c r="D65" s="8">
        <v>806</v>
      </c>
      <c r="E65" s="9"/>
      <c r="F65" s="9"/>
      <c r="G65" s="9"/>
      <c r="H65" s="9"/>
      <c r="I65" s="1"/>
      <c r="J65" s="1"/>
      <c r="K65" s="1"/>
      <c r="L65" s="1"/>
      <c r="M65" s="1"/>
      <c r="N65" s="1"/>
      <c r="O65" s="10">
        <f t="shared" si="0"/>
        <v>0</v>
      </c>
    </row>
    <row r="66" spans="1:15" s="5" customFormat="1" ht="47.25">
      <c r="A66" s="15"/>
      <c r="B66" s="16" t="s">
        <v>55</v>
      </c>
      <c r="C66" s="3" t="s">
        <v>18</v>
      </c>
      <c r="D66" s="8">
        <v>806</v>
      </c>
      <c r="E66" s="9"/>
      <c r="F66" s="9"/>
      <c r="G66" s="9"/>
      <c r="H66" s="9"/>
      <c r="I66" s="1"/>
      <c r="J66" s="1"/>
      <c r="K66" s="1"/>
      <c r="L66" s="1"/>
      <c r="M66" s="1"/>
      <c r="N66" s="1"/>
      <c r="O66" s="10">
        <f t="shared" si="0"/>
        <v>0</v>
      </c>
    </row>
    <row r="67" spans="1:15" s="5" customFormat="1" ht="15.75">
      <c r="A67" s="15"/>
      <c r="B67" s="16"/>
      <c r="C67" s="3" t="s">
        <v>19</v>
      </c>
      <c r="D67" s="8"/>
      <c r="E67" s="9"/>
      <c r="F67" s="9"/>
      <c r="G67" s="9"/>
      <c r="H67" s="9"/>
      <c r="I67" s="1"/>
      <c r="J67" s="1"/>
      <c r="K67" s="1"/>
      <c r="L67" s="1"/>
      <c r="M67" s="1"/>
      <c r="N67" s="1"/>
      <c r="O67" s="10">
        <f t="shared" si="0"/>
        <v>0</v>
      </c>
    </row>
    <row r="68" spans="1:15" s="5" customFormat="1" ht="15.75">
      <c r="A68" s="15"/>
      <c r="B68" s="16"/>
      <c r="C68" s="3" t="s">
        <v>20</v>
      </c>
      <c r="D68" s="8">
        <v>806</v>
      </c>
      <c r="E68" s="9"/>
      <c r="F68" s="9"/>
      <c r="G68" s="9"/>
      <c r="H68" s="9"/>
      <c r="I68" s="1"/>
      <c r="J68" s="1"/>
      <c r="K68" s="1"/>
      <c r="L68" s="1"/>
      <c r="M68" s="1"/>
      <c r="N68" s="1"/>
      <c r="O68" s="10">
        <f t="shared" si="0"/>
        <v>0</v>
      </c>
    </row>
    <row r="69" spans="1:15" s="5" customFormat="1" ht="31.5">
      <c r="A69" s="15"/>
      <c r="B69" s="16"/>
      <c r="C69" s="3" t="s">
        <v>21</v>
      </c>
      <c r="D69" s="8">
        <v>806</v>
      </c>
      <c r="E69" s="9"/>
      <c r="F69" s="9"/>
      <c r="G69" s="9"/>
      <c r="H69" s="9"/>
      <c r="I69" s="1"/>
      <c r="J69" s="1"/>
      <c r="K69" s="1"/>
      <c r="L69" s="1"/>
      <c r="M69" s="1"/>
      <c r="N69" s="1"/>
      <c r="O69" s="10">
        <f t="shared" si="0"/>
        <v>0</v>
      </c>
    </row>
    <row r="70" spans="1:15" s="5" customFormat="1" ht="47.25">
      <c r="A70" s="15"/>
      <c r="B70" s="16" t="s">
        <v>56</v>
      </c>
      <c r="C70" s="3" t="s">
        <v>18</v>
      </c>
      <c r="D70" s="8">
        <v>806</v>
      </c>
      <c r="E70" s="9"/>
      <c r="F70" s="9"/>
      <c r="G70" s="9"/>
      <c r="H70" s="9"/>
      <c r="I70" s="1"/>
      <c r="J70" s="1"/>
      <c r="K70" s="1"/>
      <c r="L70" s="1"/>
      <c r="M70" s="1"/>
      <c r="N70" s="1"/>
      <c r="O70" s="10">
        <f t="shared" si="0"/>
        <v>0</v>
      </c>
    </row>
    <row r="71" spans="1:15" s="5" customFormat="1" ht="15.75">
      <c r="A71" s="15"/>
      <c r="B71" s="16"/>
      <c r="C71" s="3" t="s">
        <v>19</v>
      </c>
      <c r="D71" s="8"/>
      <c r="E71" s="9"/>
      <c r="F71" s="9"/>
      <c r="G71" s="9"/>
      <c r="H71" s="9"/>
      <c r="I71" s="1"/>
      <c r="J71" s="1"/>
      <c r="K71" s="1"/>
      <c r="L71" s="1"/>
      <c r="M71" s="1"/>
      <c r="N71" s="1"/>
      <c r="O71" s="10">
        <f t="shared" si="0"/>
        <v>0</v>
      </c>
    </row>
    <row r="72" spans="1:15" s="5" customFormat="1" ht="15.75">
      <c r="A72" s="15"/>
      <c r="B72" s="16"/>
      <c r="C72" s="3" t="s">
        <v>20</v>
      </c>
      <c r="D72" s="8">
        <v>806</v>
      </c>
      <c r="E72" s="9"/>
      <c r="F72" s="9"/>
      <c r="G72" s="9"/>
      <c r="H72" s="9"/>
      <c r="I72" s="1"/>
      <c r="J72" s="1"/>
      <c r="K72" s="1"/>
      <c r="L72" s="1"/>
      <c r="M72" s="1"/>
      <c r="N72" s="1"/>
      <c r="O72" s="10">
        <f t="shared" si="0"/>
        <v>0</v>
      </c>
    </row>
    <row r="73" spans="1:15" s="5" customFormat="1" ht="31.5">
      <c r="A73" s="15"/>
      <c r="B73" s="16"/>
      <c r="C73" s="3" t="s">
        <v>21</v>
      </c>
      <c r="D73" s="8">
        <v>806</v>
      </c>
      <c r="E73" s="9"/>
      <c r="F73" s="9"/>
      <c r="G73" s="9"/>
      <c r="H73" s="9"/>
      <c r="I73" s="1"/>
      <c r="J73" s="1"/>
      <c r="K73" s="1"/>
      <c r="L73" s="1"/>
      <c r="M73" s="1"/>
      <c r="N73" s="1"/>
      <c r="O73" s="10">
        <f t="shared" si="0"/>
        <v>0</v>
      </c>
    </row>
    <row r="74" spans="1:15" s="5" customFormat="1" ht="47.25">
      <c r="A74" s="15" t="s">
        <v>41</v>
      </c>
      <c r="B74" s="16" t="s">
        <v>57</v>
      </c>
      <c r="C74" s="3" t="s">
        <v>22</v>
      </c>
      <c r="D74" s="13">
        <v>804</v>
      </c>
      <c r="E74" s="9"/>
      <c r="F74" s="9"/>
      <c r="G74" s="9"/>
      <c r="H74" s="9"/>
      <c r="I74" s="1"/>
      <c r="J74" s="1"/>
      <c r="K74" s="1"/>
      <c r="L74" s="1"/>
      <c r="M74" s="1"/>
      <c r="N74" s="1"/>
      <c r="O74" s="10">
        <f t="shared" si="0"/>
        <v>0</v>
      </c>
    </row>
    <row r="75" spans="1:15" s="5" customFormat="1" ht="15.75">
      <c r="A75" s="15"/>
      <c r="B75" s="16"/>
      <c r="C75" s="3" t="s">
        <v>19</v>
      </c>
      <c r="D75" s="9"/>
      <c r="E75" s="9"/>
      <c r="F75" s="9"/>
      <c r="G75" s="9"/>
      <c r="H75" s="9"/>
      <c r="I75" s="1"/>
      <c r="J75" s="1"/>
      <c r="K75" s="1"/>
      <c r="L75" s="1"/>
      <c r="M75" s="1"/>
      <c r="N75" s="1"/>
      <c r="O75" s="10">
        <f t="shared" si="0"/>
        <v>0</v>
      </c>
    </row>
    <row r="76" spans="1:15" s="5" customFormat="1" ht="15.75">
      <c r="A76" s="15"/>
      <c r="B76" s="16"/>
      <c r="C76" s="3" t="s">
        <v>20</v>
      </c>
      <c r="D76" s="13">
        <v>804</v>
      </c>
      <c r="E76" s="9"/>
      <c r="F76" s="9"/>
      <c r="G76" s="9"/>
      <c r="H76" s="9"/>
      <c r="I76" s="1"/>
      <c r="J76" s="1"/>
      <c r="K76" s="1"/>
      <c r="L76" s="1"/>
      <c r="M76" s="1"/>
      <c r="N76" s="1"/>
      <c r="O76" s="10">
        <f t="shared" si="0"/>
        <v>0</v>
      </c>
    </row>
    <row r="77" spans="1:15" s="5" customFormat="1" ht="31.5">
      <c r="A77" s="15"/>
      <c r="B77" s="16"/>
      <c r="C77" s="3" t="s">
        <v>21</v>
      </c>
      <c r="D77" s="13">
        <v>804</v>
      </c>
      <c r="E77" s="9"/>
      <c r="F77" s="9"/>
      <c r="G77" s="9"/>
      <c r="H77" s="9"/>
      <c r="I77" s="1"/>
      <c r="J77" s="1"/>
      <c r="K77" s="1"/>
      <c r="L77" s="1"/>
      <c r="M77" s="1"/>
      <c r="N77" s="1"/>
      <c r="O77" s="10">
        <f t="shared" ref="O77:O97" si="1">SUM(I77:N77)</f>
        <v>0</v>
      </c>
    </row>
    <row r="78" spans="1:15" s="5" customFormat="1" ht="47.25">
      <c r="A78" s="15" t="s">
        <v>42</v>
      </c>
      <c r="B78" s="16" t="s">
        <v>58</v>
      </c>
      <c r="C78" s="3" t="s">
        <v>18</v>
      </c>
      <c r="D78" s="13">
        <v>806</v>
      </c>
      <c r="E78" s="9"/>
      <c r="F78" s="9"/>
      <c r="G78" s="9"/>
      <c r="H78" s="9"/>
      <c r="I78" s="1"/>
      <c r="J78" s="1"/>
      <c r="K78" s="1"/>
      <c r="L78" s="1"/>
      <c r="M78" s="1"/>
      <c r="N78" s="1"/>
      <c r="O78" s="10">
        <f t="shared" si="1"/>
        <v>0</v>
      </c>
    </row>
    <row r="79" spans="1:15" s="5" customFormat="1" ht="15.75">
      <c r="A79" s="15"/>
      <c r="B79" s="16"/>
      <c r="C79" s="3" t="s">
        <v>19</v>
      </c>
      <c r="D79" s="9"/>
      <c r="E79" s="9"/>
      <c r="F79" s="9"/>
      <c r="G79" s="9"/>
      <c r="H79" s="9"/>
      <c r="I79" s="1"/>
      <c r="J79" s="1"/>
      <c r="K79" s="1"/>
      <c r="L79" s="1"/>
      <c r="M79" s="1"/>
      <c r="N79" s="1"/>
      <c r="O79" s="10">
        <f t="shared" si="1"/>
        <v>0</v>
      </c>
    </row>
    <row r="80" spans="1:15" s="5" customFormat="1" ht="15.75">
      <c r="A80" s="15"/>
      <c r="B80" s="16"/>
      <c r="C80" s="3" t="s">
        <v>20</v>
      </c>
      <c r="D80" s="13">
        <v>806</v>
      </c>
      <c r="E80" s="9"/>
      <c r="F80" s="9"/>
      <c r="G80" s="9"/>
      <c r="H80" s="9"/>
      <c r="I80" s="1"/>
      <c r="J80" s="1"/>
      <c r="K80" s="1"/>
      <c r="L80" s="1"/>
      <c r="M80" s="1"/>
      <c r="N80" s="1"/>
      <c r="O80" s="10">
        <f t="shared" si="1"/>
        <v>0</v>
      </c>
    </row>
    <row r="81" spans="1:15" s="5" customFormat="1" ht="31.5">
      <c r="A81" s="15"/>
      <c r="B81" s="16"/>
      <c r="C81" s="3" t="s">
        <v>21</v>
      </c>
      <c r="D81" s="13">
        <v>806</v>
      </c>
      <c r="E81" s="9"/>
      <c r="F81" s="9"/>
      <c r="G81" s="9"/>
      <c r="H81" s="9"/>
      <c r="I81" s="1"/>
      <c r="J81" s="1"/>
      <c r="K81" s="1"/>
      <c r="L81" s="1"/>
      <c r="M81" s="1"/>
      <c r="N81" s="1"/>
      <c r="O81" s="10">
        <f t="shared" si="1"/>
        <v>0</v>
      </c>
    </row>
    <row r="82" spans="1:15" s="5" customFormat="1" ht="47.25">
      <c r="A82" s="19" t="s">
        <v>38</v>
      </c>
      <c r="B82" s="16" t="s">
        <v>59</v>
      </c>
      <c r="C82" s="3" t="s">
        <v>18</v>
      </c>
      <c r="D82" s="13">
        <v>806</v>
      </c>
      <c r="E82" s="9"/>
      <c r="F82" s="9"/>
      <c r="G82" s="9"/>
      <c r="H82" s="9"/>
      <c r="I82" s="1"/>
      <c r="J82" s="1"/>
      <c r="K82" s="1"/>
      <c r="L82" s="1"/>
      <c r="M82" s="1"/>
      <c r="N82" s="1"/>
      <c r="O82" s="10">
        <f t="shared" si="1"/>
        <v>0</v>
      </c>
    </row>
    <row r="83" spans="1:15" s="5" customFormat="1" ht="15.75">
      <c r="A83" s="19"/>
      <c r="B83" s="16"/>
      <c r="C83" s="3" t="s">
        <v>19</v>
      </c>
      <c r="D83" s="9"/>
      <c r="E83" s="9"/>
      <c r="F83" s="9"/>
      <c r="G83" s="9"/>
      <c r="H83" s="9"/>
      <c r="I83" s="1"/>
      <c r="J83" s="1"/>
      <c r="K83" s="1"/>
      <c r="L83" s="1"/>
      <c r="M83" s="1"/>
      <c r="N83" s="1"/>
      <c r="O83" s="10">
        <f t="shared" si="1"/>
        <v>0</v>
      </c>
    </row>
    <row r="84" spans="1:15" s="5" customFormat="1" ht="15.75">
      <c r="A84" s="19"/>
      <c r="B84" s="16"/>
      <c r="C84" s="3" t="s">
        <v>20</v>
      </c>
      <c r="D84" s="13">
        <v>806</v>
      </c>
      <c r="E84" s="9"/>
      <c r="F84" s="9"/>
      <c r="G84" s="9"/>
      <c r="H84" s="9"/>
      <c r="I84" s="1"/>
      <c r="J84" s="1"/>
      <c r="K84" s="1"/>
      <c r="L84" s="1"/>
      <c r="M84" s="1"/>
      <c r="N84" s="1"/>
      <c r="O84" s="10">
        <f t="shared" si="1"/>
        <v>0</v>
      </c>
    </row>
    <row r="85" spans="1:15" s="5" customFormat="1" ht="31.5">
      <c r="A85" s="19"/>
      <c r="B85" s="16"/>
      <c r="C85" s="3" t="s">
        <v>21</v>
      </c>
      <c r="D85" s="13">
        <v>806</v>
      </c>
      <c r="E85" s="9"/>
      <c r="F85" s="9"/>
      <c r="G85" s="9"/>
      <c r="H85" s="9"/>
      <c r="I85" s="1"/>
      <c r="J85" s="1"/>
      <c r="K85" s="1"/>
      <c r="L85" s="1"/>
      <c r="M85" s="1"/>
      <c r="N85" s="1"/>
      <c r="O85" s="10">
        <f t="shared" si="1"/>
        <v>0</v>
      </c>
    </row>
    <row r="86" spans="1:15" s="5" customFormat="1" ht="47.25">
      <c r="A86" s="15" t="s">
        <v>39</v>
      </c>
      <c r="B86" s="16" t="s">
        <v>60</v>
      </c>
      <c r="C86" s="3" t="s">
        <v>18</v>
      </c>
      <c r="D86" s="13">
        <v>806</v>
      </c>
      <c r="E86" s="9"/>
      <c r="F86" s="9"/>
      <c r="G86" s="9"/>
      <c r="H86" s="9"/>
      <c r="I86" s="1"/>
      <c r="J86" s="1"/>
      <c r="K86" s="1"/>
      <c r="L86" s="1"/>
      <c r="M86" s="1"/>
      <c r="N86" s="1"/>
      <c r="O86" s="10">
        <f t="shared" si="1"/>
        <v>0</v>
      </c>
    </row>
    <row r="87" spans="1:15" s="5" customFormat="1" ht="15.75">
      <c r="A87" s="15"/>
      <c r="B87" s="16"/>
      <c r="C87" s="3" t="s">
        <v>19</v>
      </c>
      <c r="D87" s="9"/>
      <c r="E87" s="9"/>
      <c r="F87" s="9"/>
      <c r="G87" s="9"/>
      <c r="H87" s="9"/>
      <c r="I87" s="1"/>
      <c r="J87" s="1"/>
      <c r="K87" s="1"/>
      <c r="L87" s="1"/>
      <c r="M87" s="1"/>
      <c r="N87" s="1"/>
      <c r="O87" s="10">
        <f t="shared" si="1"/>
        <v>0</v>
      </c>
    </row>
    <row r="88" spans="1:15" s="5" customFormat="1" ht="15.75">
      <c r="A88" s="15"/>
      <c r="B88" s="16"/>
      <c r="C88" s="3" t="s">
        <v>20</v>
      </c>
      <c r="D88" s="13">
        <v>806</v>
      </c>
      <c r="E88" s="1"/>
      <c r="F88" s="9"/>
      <c r="G88" s="9"/>
      <c r="H88" s="9"/>
      <c r="I88" s="1"/>
      <c r="J88" s="1"/>
      <c r="K88" s="1"/>
      <c r="L88" s="1"/>
      <c r="M88" s="1"/>
      <c r="N88" s="1"/>
      <c r="O88" s="10">
        <f t="shared" si="1"/>
        <v>0</v>
      </c>
    </row>
    <row r="89" spans="1:15" s="5" customFormat="1" ht="31.5">
      <c r="A89" s="15"/>
      <c r="B89" s="16"/>
      <c r="C89" s="3" t="s">
        <v>21</v>
      </c>
      <c r="D89" s="13">
        <v>806</v>
      </c>
      <c r="E89" s="9"/>
      <c r="F89" s="9"/>
      <c r="G89" s="9"/>
      <c r="H89" s="9"/>
      <c r="I89" s="1"/>
      <c r="J89" s="1"/>
      <c r="K89" s="1"/>
      <c r="L89" s="1"/>
      <c r="M89" s="1"/>
      <c r="N89" s="1"/>
      <c r="O89" s="10">
        <f t="shared" si="1"/>
        <v>0</v>
      </c>
    </row>
    <row r="90" spans="1:15" s="5" customFormat="1" ht="84" customHeight="1">
      <c r="A90" s="20"/>
      <c r="B90" s="16" t="s">
        <v>61</v>
      </c>
      <c r="C90" s="3" t="s">
        <v>18</v>
      </c>
      <c r="D90" s="13">
        <v>806</v>
      </c>
      <c r="E90" s="9"/>
      <c r="F90" s="9"/>
      <c r="G90" s="9"/>
      <c r="H90" s="9"/>
      <c r="I90" s="1"/>
      <c r="J90" s="1"/>
      <c r="K90" s="1"/>
      <c r="L90" s="1"/>
      <c r="M90" s="1"/>
      <c r="N90" s="1"/>
      <c r="O90" s="10">
        <f t="shared" si="1"/>
        <v>0</v>
      </c>
    </row>
    <row r="91" spans="1:15" s="5" customFormat="1" ht="84" customHeight="1">
      <c r="A91" s="20"/>
      <c r="B91" s="16"/>
      <c r="C91" s="3" t="s">
        <v>19</v>
      </c>
      <c r="D91" s="9"/>
      <c r="E91" s="9"/>
      <c r="F91" s="9"/>
      <c r="G91" s="9"/>
      <c r="H91" s="9"/>
      <c r="I91" s="1"/>
      <c r="J91" s="1"/>
      <c r="K91" s="1"/>
      <c r="L91" s="1"/>
      <c r="M91" s="1"/>
      <c r="N91" s="1"/>
      <c r="O91" s="10">
        <f t="shared" si="1"/>
        <v>0</v>
      </c>
    </row>
    <row r="92" spans="1:15" s="5" customFormat="1" ht="84" customHeight="1">
      <c r="A92" s="20"/>
      <c r="B92" s="16"/>
      <c r="C92" s="3" t="s">
        <v>20</v>
      </c>
      <c r="D92" s="13">
        <v>806</v>
      </c>
      <c r="E92" s="9"/>
      <c r="F92" s="9"/>
      <c r="G92" s="9"/>
      <c r="H92" s="9"/>
      <c r="I92" s="1"/>
      <c r="J92" s="1"/>
      <c r="K92" s="1"/>
      <c r="L92" s="1"/>
      <c r="M92" s="1"/>
      <c r="N92" s="1"/>
      <c r="O92" s="10">
        <f t="shared" si="1"/>
        <v>0</v>
      </c>
    </row>
    <row r="93" spans="1:15" s="5" customFormat="1" ht="84" customHeight="1">
      <c r="A93" s="20"/>
      <c r="B93" s="16"/>
      <c r="C93" s="3" t="s">
        <v>21</v>
      </c>
      <c r="D93" s="13">
        <v>806</v>
      </c>
      <c r="E93" s="9"/>
      <c r="F93" s="9"/>
      <c r="G93" s="9"/>
      <c r="H93" s="9"/>
      <c r="I93" s="1"/>
      <c r="J93" s="1"/>
      <c r="K93" s="1"/>
      <c r="L93" s="1"/>
      <c r="M93" s="1"/>
      <c r="N93" s="1"/>
      <c r="O93" s="10">
        <f t="shared" si="1"/>
        <v>0</v>
      </c>
    </row>
    <row r="94" spans="1:15" s="5" customFormat="1" ht="87.75" customHeight="1">
      <c r="A94" s="20"/>
      <c r="B94" s="16" t="s">
        <v>62</v>
      </c>
      <c r="C94" s="3" t="s">
        <v>18</v>
      </c>
      <c r="D94" s="13">
        <v>806</v>
      </c>
      <c r="E94" s="9"/>
      <c r="F94" s="9"/>
      <c r="G94" s="9"/>
      <c r="H94" s="9"/>
      <c r="I94" s="1"/>
      <c r="J94" s="1"/>
      <c r="K94" s="1"/>
      <c r="L94" s="1"/>
      <c r="M94" s="1"/>
      <c r="N94" s="1"/>
      <c r="O94" s="10">
        <f t="shared" si="1"/>
        <v>0</v>
      </c>
    </row>
    <row r="95" spans="1:15" s="5" customFormat="1" ht="87.75" customHeight="1">
      <c r="A95" s="20"/>
      <c r="B95" s="16"/>
      <c r="C95" s="3" t="s">
        <v>19</v>
      </c>
      <c r="D95" s="9"/>
      <c r="E95" s="9"/>
      <c r="F95" s="9"/>
      <c r="G95" s="9"/>
      <c r="H95" s="9"/>
      <c r="I95" s="1"/>
      <c r="J95" s="1"/>
      <c r="K95" s="1"/>
      <c r="L95" s="1"/>
      <c r="M95" s="1"/>
      <c r="N95" s="1"/>
      <c r="O95" s="10">
        <f t="shared" si="1"/>
        <v>0</v>
      </c>
    </row>
    <row r="96" spans="1:15" s="5" customFormat="1" ht="87.75" customHeight="1">
      <c r="A96" s="20"/>
      <c r="B96" s="16"/>
      <c r="C96" s="3" t="s">
        <v>20</v>
      </c>
      <c r="D96" s="13">
        <v>806</v>
      </c>
      <c r="E96" s="9"/>
      <c r="F96" s="9"/>
      <c r="G96" s="9"/>
      <c r="H96" s="9"/>
      <c r="I96" s="1"/>
      <c r="J96" s="1"/>
      <c r="K96" s="1"/>
      <c r="L96" s="1"/>
      <c r="M96" s="1"/>
      <c r="N96" s="1"/>
      <c r="O96" s="10">
        <f t="shared" si="1"/>
        <v>0</v>
      </c>
    </row>
    <row r="97" spans="1:15" s="5" customFormat="1" ht="87.75" customHeight="1">
      <c r="A97" s="20"/>
      <c r="B97" s="16"/>
      <c r="C97" s="3" t="s">
        <v>21</v>
      </c>
      <c r="D97" s="13">
        <v>806</v>
      </c>
      <c r="E97" s="9"/>
      <c r="F97" s="9"/>
      <c r="G97" s="9"/>
      <c r="H97" s="9"/>
      <c r="I97" s="1"/>
      <c r="J97" s="1"/>
      <c r="K97" s="1"/>
      <c r="L97" s="1"/>
      <c r="M97" s="1"/>
      <c r="N97" s="1"/>
      <c r="O97" s="10">
        <f t="shared" si="1"/>
        <v>0</v>
      </c>
    </row>
  </sheetData>
  <mergeCells count="42">
    <mergeCell ref="B37:B40"/>
    <mergeCell ref="A41:A53"/>
    <mergeCell ref="B41:B53"/>
    <mergeCell ref="A25:A28"/>
    <mergeCell ref="A29:A32"/>
    <mergeCell ref="A33:A36"/>
    <mergeCell ref="B25:B28"/>
    <mergeCell ref="B29:B32"/>
    <mergeCell ref="B33:B36"/>
    <mergeCell ref="A37:A40"/>
    <mergeCell ref="A90:A97"/>
    <mergeCell ref="B70:B73"/>
    <mergeCell ref="B74:B77"/>
    <mergeCell ref="A82:A85"/>
    <mergeCell ref="A86:A89"/>
    <mergeCell ref="A70:A73"/>
    <mergeCell ref="A74:A77"/>
    <mergeCell ref="B90:B93"/>
    <mergeCell ref="B94:B97"/>
    <mergeCell ref="B78:B81"/>
    <mergeCell ref="B82:B85"/>
    <mergeCell ref="B86:B89"/>
    <mergeCell ref="A12:A15"/>
    <mergeCell ref="B12:B15"/>
    <mergeCell ref="A6:N6"/>
    <mergeCell ref="A9:A10"/>
    <mergeCell ref="A16:A24"/>
    <mergeCell ref="B9:B10"/>
    <mergeCell ref="C9:C10"/>
    <mergeCell ref="D9:H9"/>
    <mergeCell ref="I9:N9"/>
    <mergeCell ref="A7:N7"/>
    <mergeCell ref="B16:B24"/>
    <mergeCell ref="A62:A65"/>
    <mergeCell ref="A54:A57"/>
    <mergeCell ref="A78:A81"/>
    <mergeCell ref="B62:B65"/>
    <mergeCell ref="B66:B69"/>
    <mergeCell ref="B54:B57"/>
    <mergeCell ref="A66:A69"/>
    <mergeCell ref="A58:A61"/>
    <mergeCell ref="B58:B61"/>
  </mergeCells>
  <pageMargins left="0.91" right="0.51" top="1.1811023622047245" bottom="0.59055118110236227" header="0.94488188976377963" footer="0.31496062992125984"/>
  <pageSetup paperSize="9" scale="60" firstPageNumber="75" fitToHeight="10" orientation="landscape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85"/>
  <sheetViews>
    <sheetView tabSelected="1" view="pageBreakPreview" zoomScale="70" zoomScaleSheetLayoutView="7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N13" sqref="N13"/>
    </sheetView>
  </sheetViews>
  <sheetFormatPr defaultRowHeight="18.75"/>
  <cols>
    <col min="1" max="1" width="16.75" style="4" customWidth="1"/>
    <col min="2" max="2" width="34" style="4" customWidth="1"/>
    <col min="3" max="3" width="19.625" style="4" customWidth="1"/>
    <col min="4" max="4" width="13.5" style="4" bestFit="1" customWidth="1"/>
    <col min="5" max="5" width="13.25" style="4" customWidth="1"/>
    <col min="6" max="6" width="13.625" style="4" customWidth="1"/>
    <col min="7" max="7" width="13.375" style="4" customWidth="1"/>
    <col min="8" max="8" width="13.5" style="4" customWidth="1"/>
    <col min="9" max="9" width="13.75" style="4" customWidth="1"/>
    <col min="10" max="10" width="14.5" style="4" bestFit="1" customWidth="1"/>
    <col min="11" max="16384" width="9" style="4"/>
  </cols>
  <sheetData>
    <row r="1" spans="1:11">
      <c r="I1" s="59" t="s">
        <v>65</v>
      </c>
      <c r="J1" s="25"/>
    </row>
    <row r="2" spans="1:11">
      <c r="I2" s="59" t="s">
        <v>66</v>
      </c>
      <c r="J2" s="25"/>
    </row>
    <row r="3" spans="1:11">
      <c r="I3" s="59" t="s">
        <v>68</v>
      </c>
      <c r="J3" s="25"/>
    </row>
    <row r="4" spans="1:11">
      <c r="E4" s="60" t="s">
        <v>70</v>
      </c>
      <c r="F4" s="60"/>
      <c r="G4" s="60"/>
      <c r="H4" s="60"/>
      <c r="I4" s="60"/>
      <c r="J4" s="25"/>
    </row>
    <row r="5" spans="1:11">
      <c r="E5" s="60" t="s">
        <v>69</v>
      </c>
      <c r="F5" s="60"/>
      <c r="G5" s="60"/>
      <c r="H5" s="60"/>
      <c r="I5" s="60"/>
      <c r="J5" s="25"/>
    </row>
    <row r="6" spans="1:11">
      <c r="A6" s="61" t="s">
        <v>0</v>
      </c>
      <c r="B6" s="61"/>
      <c r="C6" s="61"/>
      <c r="D6" s="61"/>
      <c r="E6" s="61"/>
      <c r="F6" s="61"/>
      <c r="G6" s="61"/>
      <c r="H6" s="61"/>
      <c r="I6" s="61"/>
      <c r="J6" s="25"/>
    </row>
    <row r="7" spans="1:11" ht="44.25" customHeight="1">
      <c r="A7" s="26" t="s">
        <v>67</v>
      </c>
      <c r="B7" s="26"/>
      <c r="C7" s="26"/>
      <c r="D7" s="26"/>
      <c r="E7" s="26"/>
      <c r="F7" s="26"/>
      <c r="G7" s="26"/>
      <c r="H7" s="26"/>
      <c r="I7" s="26"/>
      <c r="J7" s="25"/>
    </row>
    <row r="8" spans="1:11">
      <c r="A8" s="25"/>
      <c r="B8" s="25"/>
      <c r="C8" s="25"/>
      <c r="D8" s="25"/>
      <c r="E8" s="25"/>
      <c r="F8" s="25"/>
      <c r="G8" s="25"/>
      <c r="H8" s="25"/>
      <c r="I8" s="25"/>
      <c r="J8" s="27"/>
    </row>
    <row r="9" spans="1:11" s="14" customFormat="1" ht="15.75">
      <c r="A9" s="28" t="s">
        <v>1</v>
      </c>
      <c r="B9" s="29" t="s">
        <v>29</v>
      </c>
      <c r="C9" s="29" t="s">
        <v>44</v>
      </c>
      <c r="D9" s="30" t="s">
        <v>30</v>
      </c>
      <c r="E9" s="30"/>
      <c r="F9" s="30"/>
      <c r="G9" s="30"/>
      <c r="H9" s="30"/>
      <c r="I9" s="30"/>
      <c r="J9" s="31"/>
    </row>
    <row r="10" spans="1:11" s="14" customFormat="1" ht="94.5" customHeight="1">
      <c r="A10" s="28"/>
      <c r="B10" s="29"/>
      <c r="C10" s="29"/>
      <c r="D10" s="32" t="s">
        <v>11</v>
      </c>
      <c r="E10" s="33" t="s">
        <v>12</v>
      </c>
      <c r="F10" s="33" t="s">
        <v>13</v>
      </c>
      <c r="G10" s="33" t="s">
        <v>14</v>
      </c>
      <c r="H10" s="33" t="s">
        <v>15</v>
      </c>
      <c r="I10" s="33" t="s">
        <v>16</v>
      </c>
      <c r="J10" s="34" t="s">
        <v>72</v>
      </c>
    </row>
    <row r="11" spans="1:11" s="14" customFormat="1" ht="15.75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6">
        <v>10</v>
      </c>
    </row>
    <row r="12" spans="1:11" s="5" customFormat="1" ht="15.75" customHeight="1">
      <c r="A12" s="37" t="s">
        <v>2</v>
      </c>
      <c r="B12" s="38" t="s">
        <v>45</v>
      </c>
      <c r="C12" s="39" t="s">
        <v>23</v>
      </c>
      <c r="D12" s="40">
        <v>700</v>
      </c>
      <c r="E12" s="41">
        <f t="shared" ref="E12" si="0">E14+E15+E16+E17</f>
        <v>15028.8</v>
      </c>
      <c r="F12" s="40">
        <v>5347.2</v>
      </c>
      <c r="G12" s="41">
        <v>8843</v>
      </c>
      <c r="H12" s="41">
        <v>2500</v>
      </c>
      <c r="I12" s="40">
        <v>18000</v>
      </c>
      <c r="J12" s="42">
        <f>SUM(D12:I12)</f>
        <v>50419</v>
      </c>
      <c r="K12" s="23"/>
    </row>
    <row r="13" spans="1:11" s="5" customFormat="1" ht="26.25" customHeight="1">
      <c r="A13" s="37"/>
      <c r="B13" s="38"/>
      <c r="C13" s="39" t="s">
        <v>19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3">
        <f t="shared" ref="J13:J58" si="1">SUM(D13:I13)</f>
        <v>0</v>
      </c>
      <c r="K13" s="23"/>
    </row>
    <row r="14" spans="1:11" s="5" customFormat="1" ht="15.75" hidden="1">
      <c r="A14" s="37"/>
      <c r="B14" s="38"/>
      <c r="C14" s="39" t="s">
        <v>20</v>
      </c>
      <c r="D14" s="40">
        <v>4700</v>
      </c>
      <c r="E14" s="41"/>
      <c r="F14" s="40">
        <v>1750</v>
      </c>
      <c r="G14" s="41"/>
      <c r="H14" s="41"/>
      <c r="I14" s="40">
        <v>17820</v>
      </c>
      <c r="J14" s="44">
        <f t="shared" si="1"/>
        <v>24270</v>
      </c>
      <c r="K14" s="23"/>
    </row>
    <row r="15" spans="1:11" s="5" customFormat="1" ht="25.5">
      <c r="A15" s="37"/>
      <c r="B15" s="38"/>
      <c r="C15" s="39" t="s">
        <v>64</v>
      </c>
      <c r="D15" s="41">
        <v>490</v>
      </c>
      <c r="E15" s="41">
        <f>E21+E46</f>
        <v>13888.8</v>
      </c>
      <c r="F15" s="40">
        <v>4597.2</v>
      </c>
      <c r="G15" s="41">
        <v>8843</v>
      </c>
      <c r="H15" s="41">
        <v>1750</v>
      </c>
      <c r="I15" s="40">
        <v>17820</v>
      </c>
      <c r="J15" s="42">
        <f t="shared" si="1"/>
        <v>47389</v>
      </c>
      <c r="K15" s="23"/>
    </row>
    <row r="16" spans="1:11" s="5" customFormat="1" ht="15.75">
      <c r="A16" s="37"/>
      <c r="B16" s="38"/>
      <c r="C16" s="39" t="s">
        <v>31</v>
      </c>
      <c r="D16" s="41">
        <f>D22+D47</f>
        <v>210</v>
      </c>
      <c r="E16" s="41">
        <f>E22+E47</f>
        <v>240</v>
      </c>
      <c r="F16" s="41">
        <v>25</v>
      </c>
      <c r="G16" s="41">
        <f>G22+G47</f>
        <v>0</v>
      </c>
      <c r="H16" s="41">
        <v>25</v>
      </c>
      <c r="I16" s="40">
        <v>180</v>
      </c>
      <c r="J16" s="43">
        <f t="shared" si="1"/>
        <v>680</v>
      </c>
      <c r="K16" s="23"/>
    </row>
    <row r="17" spans="1:11" s="5" customFormat="1" ht="15.75">
      <c r="A17" s="37"/>
      <c r="B17" s="38"/>
      <c r="C17" s="39" t="s">
        <v>32</v>
      </c>
      <c r="D17" s="41">
        <f>D23+D48</f>
        <v>0</v>
      </c>
      <c r="E17" s="41">
        <f>E23+E48</f>
        <v>900</v>
      </c>
      <c r="F17" s="40">
        <v>725</v>
      </c>
      <c r="G17" s="41">
        <f>G23+G48</f>
        <v>0</v>
      </c>
      <c r="H17" s="41">
        <v>725</v>
      </c>
      <c r="I17" s="40">
        <v>0</v>
      </c>
      <c r="J17" s="43">
        <f t="shared" si="1"/>
        <v>2350</v>
      </c>
      <c r="K17" s="23"/>
    </row>
    <row r="18" spans="1:11" s="5" customFormat="1" ht="15.75" customHeight="1">
      <c r="A18" s="45" t="s">
        <v>24</v>
      </c>
      <c r="B18" s="46" t="s">
        <v>46</v>
      </c>
      <c r="C18" s="47" t="s">
        <v>23</v>
      </c>
      <c r="D18" s="48">
        <f t="shared" ref="D18:H18" si="2">D20+D21+D22+D23</f>
        <v>0</v>
      </c>
      <c r="E18" s="48">
        <f t="shared" si="2"/>
        <v>6000</v>
      </c>
      <c r="F18" s="48">
        <f t="shared" si="2"/>
        <v>0</v>
      </c>
      <c r="G18" s="48">
        <f t="shared" si="2"/>
        <v>0</v>
      </c>
      <c r="H18" s="48">
        <f t="shared" si="2"/>
        <v>0</v>
      </c>
      <c r="I18" s="40">
        <v>0</v>
      </c>
      <c r="J18" s="43">
        <f t="shared" si="1"/>
        <v>6000</v>
      </c>
      <c r="K18" s="23"/>
    </row>
    <row r="19" spans="1:11" s="5" customFormat="1" ht="15" customHeight="1">
      <c r="A19" s="45"/>
      <c r="B19" s="46"/>
      <c r="C19" s="47" t="s">
        <v>19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3">
        <f t="shared" si="1"/>
        <v>0</v>
      </c>
      <c r="K19" s="23"/>
    </row>
    <row r="20" spans="1:11" s="5" customFormat="1" ht="3.75" hidden="1" customHeight="1">
      <c r="A20" s="45"/>
      <c r="B20" s="46"/>
      <c r="C20" s="47" t="s">
        <v>20</v>
      </c>
      <c r="D20" s="48"/>
      <c r="E20" s="48"/>
      <c r="F20" s="48"/>
      <c r="G20" s="48"/>
      <c r="H20" s="48"/>
      <c r="I20" s="48"/>
      <c r="J20" s="44">
        <f t="shared" si="1"/>
        <v>0</v>
      </c>
      <c r="K20" s="23"/>
    </row>
    <row r="21" spans="1:11" s="5" customFormat="1" ht="25.5">
      <c r="A21" s="45"/>
      <c r="B21" s="46"/>
      <c r="C21" s="47" t="s">
        <v>64</v>
      </c>
      <c r="D21" s="48">
        <f t="shared" ref="D21:I21" si="3">D26+D31+D36+D41</f>
        <v>0</v>
      </c>
      <c r="E21" s="48">
        <f t="shared" si="3"/>
        <v>5070</v>
      </c>
      <c r="F21" s="48">
        <f t="shared" si="3"/>
        <v>0</v>
      </c>
      <c r="G21" s="48">
        <f t="shared" si="3"/>
        <v>0</v>
      </c>
      <c r="H21" s="48">
        <f t="shared" si="3"/>
        <v>0</v>
      </c>
      <c r="I21" s="48">
        <f t="shared" si="3"/>
        <v>0</v>
      </c>
      <c r="J21" s="42">
        <f t="shared" si="1"/>
        <v>5070</v>
      </c>
      <c r="K21" s="23"/>
    </row>
    <row r="22" spans="1:11" s="5" customFormat="1" ht="15.75">
      <c r="A22" s="45"/>
      <c r="B22" s="46"/>
      <c r="C22" s="47" t="s">
        <v>31</v>
      </c>
      <c r="D22" s="48">
        <f t="shared" ref="D22:H23" si="4">D27+D32+D37+D42</f>
        <v>0</v>
      </c>
      <c r="E22" s="48">
        <f t="shared" si="4"/>
        <v>30</v>
      </c>
      <c r="F22" s="48">
        <f t="shared" si="4"/>
        <v>0</v>
      </c>
      <c r="G22" s="48">
        <f t="shared" si="4"/>
        <v>0</v>
      </c>
      <c r="H22" s="48">
        <f t="shared" si="4"/>
        <v>0</v>
      </c>
      <c r="I22" s="48"/>
      <c r="J22" s="43">
        <f t="shared" si="1"/>
        <v>30</v>
      </c>
      <c r="K22" s="23"/>
    </row>
    <row r="23" spans="1:11" s="5" customFormat="1" ht="15.75">
      <c r="A23" s="45"/>
      <c r="B23" s="46"/>
      <c r="C23" s="47" t="s">
        <v>32</v>
      </c>
      <c r="D23" s="48">
        <f t="shared" si="4"/>
        <v>0</v>
      </c>
      <c r="E23" s="48">
        <f t="shared" si="4"/>
        <v>900</v>
      </c>
      <c r="F23" s="48">
        <f t="shared" si="4"/>
        <v>0</v>
      </c>
      <c r="G23" s="48">
        <f t="shared" si="4"/>
        <v>0</v>
      </c>
      <c r="H23" s="48">
        <f t="shared" si="4"/>
        <v>0</v>
      </c>
      <c r="I23" s="48">
        <f>I28+I33+I38+I43</f>
        <v>0</v>
      </c>
      <c r="J23" s="44">
        <f t="shared" si="1"/>
        <v>900</v>
      </c>
      <c r="K23" s="23"/>
    </row>
    <row r="24" spans="1:11" s="5" customFormat="1" ht="15.75" customHeight="1">
      <c r="A24" s="49" t="s">
        <v>25</v>
      </c>
      <c r="B24" s="50" t="s">
        <v>71</v>
      </c>
      <c r="C24" s="51" t="s">
        <v>23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2">
        <v>0</v>
      </c>
      <c r="K24" s="23"/>
    </row>
    <row r="25" spans="1:11" s="5" customFormat="1" ht="15.75">
      <c r="A25" s="49"/>
      <c r="B25" s="50"/>
      <c r="C25" s="51" t="s">
        <v>19</v>
      </c>
      <c r="D25" s="40">
        <v>0</v>
      </c>
      <c r="E25" s="40">
        <v>3000</v>
      </c>
      <c r="F25" s="40">
        <v>0</v>
      </c>
      <c r="G25" s="40">
        <v>0</v>
      </c>
      <c r="H25" s="40">
        <v>0</v>
      </c>
      <c r="I25" s="40">
        <v>0</v>
      </c>
      <c r="J25" s="42">
        <v>3000</v>
      </c>
      <c r="K25" s="23"/>
    </row>
    <row r="26" spans="1:11" s="5" customFormat="1" ht="25.5">
      <c r="A26" s="49"/>
      <c r="B26" s="50"/>
      <c r="C26" s="51" t="s">
        <v>64</v>
      </c>
      <c r="D26" s="40">
        <v>0</v>
      </c>
      <c r="E26" s="40">
        <v>2070</v>
      </c>
      <c r="F26" s="40">
        <v>0</v>
      </c>
      <c r="G26" s="40">
        <v>0</v>
      </c>
      <c r="H26" s="40">
        <v>0</v>
      </c>
      <c r="I26" s="40">
        <v>0</v>
      </c>
      <c r="J26" s="43">
        <v>2070</v>
      </c>
      <c r="K26" s="23"/>
    </row>
    <row r="27" spans="1:11" s="5" customFormat="1" ht="15.75">
      <c r="A27" s="49"/>
      <c r="B27" s="50"/>
      <c r="C27" s="51" t="s">
        <v>31</v>
      </c>
      <c r="D27" s="40">
        <v>0</v>
      </c>
      <c r="E27" s="40">
        <v>30</v>
      </c>
      <c r="F27" s="40">
        <v>0</v>
      </c>
      <c r="G27" s="40">
        <v>0</v>
      </c>
      <c r="H27" s="40">
        <v>0</v>
      </c>
      <c r="I27" s="40">
        <v>0</v>
      </c>
      <c r="J27" s="43">
        <v>30</v>
      </c>
      <c r="K27" s="23"/>
    </row>
    <row r="28" spans="1:11" s="5" customFormat="1" ht="15.75">
      <c r="A28" s="49"/>
      <c r="B28" s="50"/>
      <c r="C28" s="51" t="s">
        <v>32</v>
      </c>
      <c r="D28" s="40">
        <v>0</v>
      </c>
      <c r="E28" s="40">
        <v>900</v>
      </c>
      <c r="F28" s="40">
        <v>0</v>
      </c>
      <c r="G28" s="40">
        <v>0</v>
      </c>
      <c r="H28" s="40">
        <v>0</v>
      </c>
      <c r="I28" s="40">
        <v>0</v>
      </c>
      <c r="J28" s="43">
        <v>900</v>
      </c>
      <c r="K28" s="23"/>
    </row>
    <row r="29" spans="1:11" s="5" customFormat="1" ht="15.75" customHeight="1">
      <c r="A29" s="49" t="s">
        <v>26</v>
      </c>
      <c r="B29" s="50" t="s">
        <v>48</v>
      </c>
      <c r="C29" s="51" t="s">
        <v>23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4">
        <f t="shared" si="1"/>
        <v>0</v>
      </c>
      <c r="K29" s="23"/>
    </row>
    <row r="30" spans="1:11" s="5" customFormat="1" ht="15.75">
      <c r="A30" s="49"/>
      <c r="B30" s="50"/>
      <c r="C30" s="51" t="s">
        <v>19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3">
        <v>0</v>
      </c>
      <c r="K30" s="23"/>
    </row>
    <row r="31" spans="1:11" s="5" customFormat="1" ht="25.5">
      <c r="A31" s="49"/>
      <c r="B31" s="50"/>
      <c r="C31" s="51" t="s">
        <v>64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3">
        <v>0</v>
      </c>
      <c r="K31" s="23"/>
    </row>
    <row r="32" spans="1:11" s="5" customFormat="1" ht="15.75">
      <c r="A32" s="49"/>
      <c r="B32" s="50"/>
      <c r="C32" s="51" t="s">
        <v>31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3">
        <v>0</v>
      </c>
      <c r="K32" s="23"/>
    </row>
    <row r="33" spans="1:11" s="5" customFormat="1" ht="15.75">
      <c r="A33" s="49"/>
      <c r="B33" s="50"/>
      <c r="C33" s="51" t="s">
        <v>32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3">
        <v>0</v>
      </c>
      <c r="K33" s="23"/>
    </row>
    <row r="34" spans="1:11" s="5" customFormat="1" ht="15.75" customHeight="1">
      <c r="A34" s="49" t="s">
        <v>27</v>
      </c>
      <c r="B34" s="50" t="s">
        <v>49</v>
      </c>
      <c r="C34" s="51" t="s">
        <v>23</v>
      </c>
      <c r="D34" s="40">
        <v>0</v>
      </c>
      <c r="E34" s="40">
        <v>3000</v>
      </c>
      <c r="F34" s="40">
        <v>0</v>
      </c>
      <c r="G34" s="40">
        <v>0</v>
      </c>
      <c r="H34" s="40">
        <v>0</v>
      </c>
      <c r="I34" s="40">
        <v>0</v>
      </c>
      <c r="J34" s="42">
        <f t="shared" si="1"/>
        <v>3000</v>
      </c>
      <c r="K34" s="23"/>
    </row>
    <row r="35" spans="1:11" s="5" customFormat="1" ht="15.75">
      <c r="A35" s="49"/>
      <c r="B35" s="50"/>
      <c r="C35" s="51" t="s">
        <v>19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3">
        <f t="shared" si="1"/>
        <v>0</v>
      </c>
      <c r="K35" s="23"/>
    </row>
    <row r="36" spans="1:11" s="5" customFormat="1" ht="25.5">
      <c r="A36" s="49"/>
      <c r="B36" s="50"/>
      <c r="C36" s="51" t="s">
        <v>64</v>
      </c>
      <c r="D36" s="40">
        <v>0</v>
      </c>
      <c r="E36" s="40">
        <v>3000</v>
      </c>
      <c r="F36" s="40">
        <v>0</v>
      </c>
      <c r="G36" s="40">
        <v>0</v>
      </c>
      <c r="H36" s="40">
        <v>0</v>
      </c>
      <c r="I36" s="40">
        <v>0</v>
      </c>
      <c r="J36" s="43">
        <f t="shared" si="1"/>
        <v>3000</v>
      </c>
      <c r="K36" s="23"/>
    </row>
    <row r="37" spans="1:11" s="5" customFormat="1" ht="15.75">
      <c r="A37" s="49"/>
      <c r="B37" s="50"/>
      <c r="C37" s="51" t="s">
        <v>31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3">
        <f t="shared" si="1"/>
        <v>0</v>
      </c>
      <c r="K37" s="23"/>
    </row>
    <row r="38" spans="1:11" s="5" customFormat="1" ht="15.75">
      <c r="A38" s="49"/>
      <c r="B38" s="50"/>
      <c r="C38" s="51" t="s">
        <v>32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3">
        <f t="shared" si="1"/>
        <v>0</v>
      </c>
      <c r="K38" s="23"/>
    </row>
    <row r="39" spans="1:11" s="5" customFormat="1" ht="15.75" customHeight="1">
      <c r="A39" s="52" t="s">
        <v>43</v>
      </c>
      <c r="B39" s="53" t="s">
        <v>63</v>
      </c>
      <c r="C39" s="51" t="s">
        <v>23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3">
        <f t="shared" si="1"/>
        <v>0</v>
      </c>
      <c r="K39" s="23"/>
    </row>
    <row r="40" spans="1:11" s="5" customFormat="1" ht="15.75">
      <c r="A40" s="54"/>
      <c r="B40" s="55"/>
      <c r="C40" s="51" t="s">
        <v>19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3">
        <f t="shared" si="1"/>
        <v>0</v>
      </c>
      <c r="K40" s="23"/>
    </row>
    <row r="41" spans="1:11" s="5" customFormat="1" ht="25.5">
      <c r="A41" s="54"/>
      <c r="B41" s="55"/>
      <c r="C41" s="51" t="s">
        <v>64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3">
        <f t="shared" si="1"/>
        <v>0</v>
      </c>
      <c r="K41" s="23"/>
    </row>
    <row r="42" spans="1:11" s="5" customFormat="1" ht="15.75">
      <c r="A42" s="54"/>
      <c r="B42" s="55"/>
      <c r="C42" s="51" t="s">
        <v>31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3">
        <f t="shared" si="1"/>
        <v>0</v>
      </c>
      <c r="K42" s="23"/>
    </row>
    <row r="43" spans="1:11" s="5" customFormat="1" ht="15.75">
      <c r="A43" s="56"/>
      <c r="B43" s="57"/>
      <c r="C43" s="51" t="s">
        <v>32</v>
      </c>
      <c r="D43" s="40"/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4">
        <f t="shared" si="1"/>
        <v>0</v>
      </c>
      <c r="K43" s="23"/>
    </row>
    <row r="44" spans="1:11" s="5" customFormat="1" ht="15.75" customHeight="1">
      <c r="A44" s="45" t="s">
        <v>37</v>
      </c>
      <c r="B44" s="46" t="s">
        <v>51</v>
      </c>
      <c r="C44" s="51" t="s">
        <v>23</v>
      </c>
      <c r="D44" s="40">
        <v>700</v>
      </c>
      <c r="E44" s="40">
        <v>9028.7999999999993</v>
      </c>
      <c r="F44" s="40">
        <v>5347.2</v>
      </c>
      <c r="G44" s="40">
        <v>8843.0159999999996</v>
      </c>
      <c r="H44" s="40">
        <v>2500</v>
      </c>
      <c r="I44" s="40">
        <v>18000</v>
      </c>
      <c r="J44" s="44">
        <v>44419</v>
      </c>
      <c r="K44" s="23"/>
    </row>
    <row r="45" spans="1:11" s="5" customFormat="1" ht="15.75">
      <c r="A45" s="45"/>
      <c r="B45" s="46"/>
      <c r="C45" s="51" t="s">
        <v>19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23"/>
    </row>
    <row r="46" spans="1:11" s="5" customFormat="1" ht="25.5">
      <c r="A46" s="45"/>
      <c r="B46" s="46"/>
      <c r="C46" s="51" t="s">
        <v>64</v>
      </c>
      <c r="D46" s="40">
        <v>490</v>
      </c>
      <c r="E46" s="40">
        <v>8818.7999999999993</v>
      </c>
      <c r="F46" s="40">
        <v>4597.2</v>
      </c>
      <c r="G46" s="40">
        <v>8843.0159999999996</v>
      </c>
      <c r="H46" s="40">
        <v>1750</v>
      </c>
      <c r="I46" s="40">
        <v>17820</v>
      </c>
      <c r="J46" s="43">
        <v>42319</v>
      </c>
      <c r="K46" s="23"/>
    </row>
    <row r="47" spans="1:11" s="5" customFormat="1" ht="15.75">
      <c r="A47" s="45"/>
      <c r="B47" s="46"/>
      <c r="C47" s="51" t="s">
        <v>31</v>
      </c>
      <c r="D47" s="40">
        <v>210</v>
      </c>
      <c r="E47" s="40">
        <v>210</v>
      </c>
      <c r="F47" s="40">
        <v>25</v>
      </c>
      <c r="G47" s="40">
        <v>0</v>
      </c>
      <c r="H47" s="40">
        <v>25</v>
      </c>
      <c r="I47" s="40">
        <v>180</v>
      </c>
      <c r="J47" s="43">
        <v>650</v>
      </c>
      <c r="K47" s="23"/>
    </row>
    <row r="48" spans="1:11" s="5" customFormat="1" ht="15.75">
      <c r="A48" s="45"/>
      <c r="B48" s="46"/>
      <c r="C48" s="51" t="s">
        <v>32</v>
      </c>
      <c r="D48" s="40">
        <v>0</v>
      </c>
      <c r="E48" s="40">
        <v>0</v>
      </c>
      <c r="F48" s="40">
        <v>725</v>
      </c>
      <c r="G48" s="40">
        <v>0</v>
      </c>
      <c r="H48" s="40">
        <v>725</v>
      </c>
      <c r="I48" s="40">
        <v>0</v>
      </c>
      <c r="J48" s="43">
        <v>1450</v>
      </c>
      <c r="K48" s="23"/>
    </row>
    <row r="49" spans="1:11" s="5" customFormat="1" ht="15.75" customHeight="1">
      <c r="A49" s="49" t="s">
        <v>28</v>
      </c>
      <c r="B49" s="50" t="s">
        <v>74</v>
      </c>
      <c r="C49" s="51" t="s">
        <v>23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5000</v>
      </c>
      <c r="J49" s="40">
        <v>5000</v>
      </c>
      <c r="K49" s="23"/>
    </row>
    <row r="50" spans="1:11" s="5" customFormat="1" ht="15.75">
      <c r="A50" s="49"/>
      <c r="B50" s="50"/>
      <c r="C50" s="51" t="s">
        <v>19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23"/>
    </row>
    <row r="51" spans="1:11" s="5" customFormat="1" ht="25.5">
      <c r="A51" s="49"/>
      <c r="B51" s="50"/>
      <c r="C51" s="51" t="s">
        <v>64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4950</v>
      </c>
      <c r="J51" s="40">
        <v>4950</v>
      </c>
      <c r="K51" s="23"/>
    </row>
    <row r="52" spans="1:11" s="5" customFormat="1" ht="18.75" customHeight="1">
      <c r="A52" s="49"/>
      <c r="B52" s="50"/>
      <c r="C52" s="51" t="s">
        <v>31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50</v>
      </c>
      <c r="J52" s="40">
        <v>50</v>
      </c>
      <c r="K52" s="23"/>
    </row>
    <row r="53" spans="1:11" s="5" customFormat="1" ht="15.75">
      <c r="A53" s="49"/>
      <c r="B53" s="50"/>
      <c r="C53" s="51" t="s">
        <v>32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3"/>
      <c r="K53" s="23"/>
    </row>
    <row r="54" spans="1:11" s="5" customFormat="1" ht="15.75" customHeight="1">
      <c r="A54" s="49" t="s">
        <v>40</v>
      </c>
      <c r="B54" s="50" t="s">
        <v>73</v>
      </c>
      <c r="C54" s="51" t="s">
        <v>23</v>
      </c>
      <c r="D54" s="40">
        <v>0</v>
      </c>
      <c r="E54" s="40">
        <v>0</v>
      </c>
      <c r="F54" s="40">
        <v>2500</v>
      </c>
      <c r="G54" s="40">
        <v>0</v>
      </c>
      <c r="H54" s="40">
        <v>2500</v>
      </c>
      <c r="I54" s="40">
        <v>0</v>
      </c>
      <c r="J54" s="58">
        <f t="shared" si="1"/>
        <v>5000</v>
      </c>
      <c r="K54" s="23"/>
    </row>
    <row r="55" spans="1:11" s="5" customFormat="1" ht="15.75">
      <c r="A55" s="49"/>
      <c r="B55" s="50"/>
      <c r="C55" s="51" t="s">
        <v>19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3">
        <f t="shared" si="1"/>
        <v>0</v>
      </c>
      <c r="K55" s="23"/>
    </row>
    <row r="56" spans="1:11" s="5" customFormat="1" ht="25.5">
      <c r="A56" s="49"/>
      <c r="B56" s="50"/>
      <c r="C56" s="51" t="s">
        <v>64</v>
      </c>
      <c r="D56" s="40">
        <v>0</v>
      </c>
      <c r="E56" s="40">
        <v>0</v>
      </c>
      <c r="F56" s="40">
        <v>1750</v>
      </c>
      <c r="G56" s="40">
        <v>0</v>
      </c>
      <c r="H56" s="40">
        <v>1750</v>
      </c>
      <c r="I56" s="40">
        <v>0</v>
      </c>
      <c r="J56" s="43">
        <f t="shared" si="1"/>
        <v>3500</v>
      </c>
      <c r="K56" s="23"/>
    </row>
    <row r="57" spans="1:11" s="5" customFormat="1" ht="18.75" customHeight="1">
      <c r="A57" s="49"/>
      <c r="B57" s="50"/>
      <c r="C57" s="51" t="s">
        <v>31</v>
      </c>
      <c r="D57" s="40">
        <v>0</v>
      </c>
      <c r="E57" s="40">
        <v>0</v>
      </c>
      <c r="F57" s="40">
        <v>25</v>
      </c>
      <c r="G57" s="40">
        <v>0</v>
      </c>
      <c r="H57" s="40">
        <v>25</v>
      </c>
      <c r="I57" s="40">
        <v>0</v>
      </c>
      <c r="J57" s="43">
        <f t="shared" si="1"/>
        <v>50</v>
      </c>
      <c r="K57" s="23"/>
    </row>
    <row r="58" spans="1:11" s="5" customFormat="1" ht="15.75">
      <c r="A58" s="49"/>
      <c r="B58" s="50"/>
      <c r="C58" s="51" t="s">
        <v>32</v>
      </c>
      <c r="D58" s="40">
        <v>0</v>
      </c>
      <c r="E58" s="40">
        <v>0</v>
      </c>
      <c r="F58" s="40">
        <v>725</v>
      </c>
      <c r="G58" s="40">
        <v>0</v>
      </c>
      <c r="H58" s="40">
        <v>725</v>
      </c>
      <c r="I58" s="40">
        <v>0</v>
      </c>
      <c r="J58" s="42">
        <f t="shared" si="1"/>
        <v>1450</v>
      </c>
      <c r="K58" s="23"/>
    </row>
    <row r="59" spans="1:11" s="5" customFormat="1" ht="15.75" customHeight="1">
      <c r="A59" s="49" t="s">
        <v>41</v>
      </c>
      <c r="B59" s="50" t="s">
        <v>57</v>
      </c>
      <c r="C59" s="51" t="s">
        <v>23</v>
      </c>
      <c r="D59" s="40">
        <v>0</v>
      </c>
      <c r="E59" s="40">
        <v>8328.8439999999991</v>
      </c>
      <c r="F59" s="40">
        <v>2847.2</v>
      </c>
      <c r="G59" s="40">
        <v>8843.0159999999996</v>
      </c>
      <c r="H59" s="40">
        <v>0</v>
      </c>
      <c r="I59" s="40">
        <v>0</v>
      </c>
      <c r="J59" s="58">
        <v>20019</v>
      </c>
      <c r="K59" s="23"/>
    </row>
    <row r="60" spans="1:11" s="5" customFormat="1" ht="15.75">
      <c r="A60" s="49"/>
      <c r="B60" s="50"/>
      <c r="C60" s="51" t="s">
        <v>19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3">
        <f t="shared" ref="J60:J73" si="5">SUM(D60:I60)</f>
        <v>0</v>
      </c>
      <c r="K60" s="23"/>
    </row>
    <row r="61" spans="1:11" s="5" customFormat="1" ht="25.5">
      <c r="A61" s="49"/>
      <c r="B61" s="50"/>
      <c r="C61" s="51" t="s">
        <v>64</v>
      </c>
      <c r="D61" s="40">
        <v>0</v>
      </c>
      <c r="E61" s="40">
        <v>8328.8439999999991</v>
      </c>
      <c r="F61" s="40">
        <v>2847.2</v>
      </c>
      <c r="G61" s="40">
        <v>8843.0159999999996</v>
      </c>
      <c r="H61" s="40">
        <v>0</v>
      </c>
      <c r="I61" s="40">
        <v>0</v>
      </c>
      <c r="J61" s="58">
        <v>20019</v>
      </c>
      <c r="K61" s="23"/>
    </row>
    <row r="62" spans="1:11" s="5" customFormat="1" ht="18.75" customHeight="1">
      <c r="A62" s="49"/>
      <c r="B62" s="50"/>
      <c r="C62" s="51" t="s">
        <v>31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23"/>
    </row>
    <row r="63" spans="1:11" s="5" customFormat="1" ht="15.75">
      <c r="A63" s="49"/>
      <c r="B63" s="50"/>
      <c r="C63" s="51" t="s">
        <v>32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23"/>
    </row>
    <row r="64" spans="1:11" s="5" customFormat="1" ht="15.75">
      <c r="A64" s="49" t="s">
        <v>42</v>
      </c>
      <c r="B64" s="50" t="s">
        <v>75</v>
      </c>
      <c r="C64" s="51" t="s">
        <v>23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13000</v>
      </c>
      <c r="J64" s="40">
        <v>13000</v>
      </c>
      <c r="K64" s="23"/>
    </row>
    <row r="65" spans="1:11" s="5" customFormat="1" ht="15.75">
      <c r="A65" s="49"/>
      <c r="B65" s="50"/>
      <c r="C65" s="51" t="s">
        <v>19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23"/>
    </row>
    <row r="66" spans="1:11" s="5" customFormat="1" ht="25.5">
      <c r="A66" s="49"/>
      <c r="B66" s="50"/>
      <c r="C66" s="51" t="s">
        <v>64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12870</v>
      </c>
      <c r="J66" s="40">
        <v>12870</v>
      </c>
      <c r="K66" s="23"/>
    </row>
    <row r="67" spans="1:11" s="5" customFormat="1" ht="15.75">
      <c r="A67" s="49"/>
      <c r="B67" s="50"/>
      <c r="C67" s="51" t="s">
        <v>31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130</v>
      </c>
      <c r="J67" s="40">
        <v>130</v>
      </c>
      <c r="K67" s="23"/>
    </row>
    <row r="68" spans="1:11" s="5" customFormat="1" ht="15.75">
      <c r="A68" s="49"/>
      <c r="B68" s="50"/>
      <c r="C68" s="51" t="s">
        <v>32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23"/>
    </row>
    <row r="69" spans="1:11" s="5" customFormat="1" ht="15.75" customHeight="1">
      <c r="A69" s="49" t="s">
        <v>77</v>
      </c>
      <c r="B69" s="50" t="s">
        <v>76</v>
      </c>
      <c r="C69" s="51" t="s">
        <v>23</v>
      </c>
      <c r="D69" s="40">
        <v>700</v>
      </c>
      <c r="E69" s="40">
        <v>700</v>
      </c>
      <c r="F69" s="40">
        <v>0</v>
      </c>
      <c r="G69" s="40">
        <v>0</v>
      </c>
      <c r="H69" s="40">
        <v>0</v>
      </c>
      <c r="I69" s="40">
        <v>0</v>
      </c>
      <c r="J69" s="40">
        <v>1400</v>
      </c>
      <c r="K69" s="23"/>
    </row>
    <row r="70" spans="1:11" s="5" customFormat="1" ht="15.75">
      <c r="A70" s="49"/>
      <c r="B70" s="50"/>
      <c r="C70" s="51" t="s">
        <v>19</v>
      </c>
      <c r="D70" s="40">
        <v>0</v>
      </c>
      <c r="E70" s="40">
        <v>0</v>
      </c>
      <c r="F70" s="40">
        <v>0</v>
      </c>
      <c r="G70" s="40">
        <v>0</v>
      </c>
      <c r="H70" s="40"/>
      <c r="I70" s="40">
        <v>0</v>
      </c>
      <c r="J70" s="40">
        <v>0</v>
      </c>
      <c r="K70" s="23"/>
    </row>
    <row r="71" spans="1:11" s="5" customFormat="1" ht="25.5">
      <c r="A71" s="49"/>
      <c r="B71" s="50"/>
      <c r="C71" s="51" t="s">
        <v>64</v>
      </c>
      <c r="D71" s="40">
        <v>490</v>
      </c>
      <c r="E71" s="40">
        <v>490</v>
      </c>
      <c r="F71" s="40">
        <v>0</v>
      </c>
      <c r="G71" s="40">
        <v>0</v>
      </c>
      <c r="H71" s="40">
        <v>0</v>
      </c>
      <c r="I71" s="40">
        <v>0</v>
      </c>
      <c r="J71" s="40">
        <v>980</v>
      </c>
      <c r="K71" s="23"/>
    </row>
    <row r="72" spans="1:11" s="5" customFormat="1" ht="18.75" customHeight="1">
      <c r="A72" s="49"/>
      <c r="B72" s="50"/>
      <c r="C72" s="51" t="s">
        <v>31</v>
      </c>
      <c r="D72" s="40">
        <v>210</v>
      </c>
      <c r="E72" s="40">
        <v>210</v>
      </c>
      <c r="F72" s="40">
        <v>0</v>
      </c>
      <c r="G72" s="40">
        <v>0</v>
      </c>
      <c r="H72" s="40">
        <v>0</v>
      </c>
      <c r="I72" s="40">
        <v>0</v>
      </c>
      <c r="J72" s="40">
        <v>420</v>
      </c>
      <c r="K72" s="23"/>
    </row>
    <row r="73" spans="1:11" s="5" customFormat="1" ht="15.75">
      <c r="A73" s="49"/>
      <c r="B73" s="50"/>
      <c r="C73" s="51" t="s">
        <v>32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4">
        <f t="shared" si="5"/>
        <v>0</v>
      </c>
      <c r="K73" s="23"/>
    </row>
    <row r="74" spans="1:1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</row>
    <row r="75" spans="1:1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</row>
    <row r="76" spans="1:1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</row>
    <row r="77" spans="1:1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</row>
    <row r="78" spans="1:1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</row>
    <row r="79" spans="1:1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</row>
    <row r="80" spans="1:1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</row>
    <row r="81" spans="1:1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</row>
    <row r="82" spans="1:1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</row>
    <row r="83" spans="1:1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</row>
    <row r="84" spans="1:1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</row>
    <row r="85" spans="1:1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</row>
  </sheetData>
  <mergeCells count="32">
    <mergeCell ref="A24:A28"/>
    <mergeCell ref="B29:B33"/>
    <mergeCell ref="B34:B38"/>
    <mergeCell ref="A69:A73"/>
    <mergeCell ref="B69:B73"/>
    <mergeCell ref="A54:A58"/>
    <mergeCell ref="A29:A33"/>
    <mergeCell ref="A34:A38"/>
    <mergeCell ref="A39:A43"/>
    <mergeCell ref="B39:B43"/>
    <mergeCell ref="B49:B53"/>
    <mergeCell ref="A59:A63"/>
    <mergeCell ref="B59:B63"/>
    <mergeCell ref="A49:A53"/>
    <mergeCell ref="A44:A48"/>
    <mergeCell ref="B44:B48"/>
    <mergeCell ref="A64:A68"/>
    <mergeCell ref="B64:B68"/>
    <mergeCell ref="B54:B58"/>
    <mergeCell ref="E4:I4"/>
    <mergeCell ref="E5:I5"/>
    <mergeCell ref="B24:B28"/>
    <mergeCell ref="A6:I6"/>
    <mergeCell ref="A7:I7"/>
    <mergeCell ref="D9:I9"/>
    <mergeCell ref="A9:A10"/>
    <mergeCell ref="B9:B10"/>
    <mergeCell ref="C9:C10"/>
    <mergeCell ref="A12:A17"/>
    <mergeCell ref="B12:B17"/>
    <mergeCell ref="A18:A23"/>
    <mergeCell ref="B18:B23"/>
  </mergeCells>
  <pageMargins left="0.98425196850393704" right="0.59055118110236227" top="0.94488188976377963" bottom="0.55118110236220474" header="0.6692913385826772" footer="0.23622047244094491"/>
  <pageSetup paperSize="9" scale="64" firstPageNumber="80" fitToHeight="10" orientation="landscape" useFirstPageNumber="1" r:id="rId1"/>
  <headerFooter>
    <oddHeader>&amp;R&amp;P</oddHeader>
  </headerFooter>
  <rowBreaks count="2" manualBreakCount="2">
    <brk id="23" max="9" man="1"/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Лист1!Заголовки_для_печати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инвест1</dc:creator>
  <cp:lastModifiedBy>user</cp:lastModifiedBy>
  <cp:lastPrinted>2019-10-22T12:08:27Z</cp:lastPrinted>
  <dcterms:created xsi:type="dcterms:W3CDTF">2019-04-09T13:13:41Z</dcterms:created>
  <dcterms:modified xsi:type="dcterms:W3CDTF">2019-10-22T12:08:37Z</dcterms:modified>
</cp:coreProperties>
</file>